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8" activeTab="0"/>
  </bookViews>
  <sheets>
    <sheet name="Ziemc" sheetId="1" r:id="rId1"/>
  </sheets>
  <definedNames>
    <definedName name="_xlnm.Print_Area" localSheetId="0">'Ziemc'!$B$2:$O$606</definedName>
    <definedName name="_xlnm._FilterDatabase" localSheetId="0" hidden="1">'Ziemc'!$E$1:$E$607</definedName>
    <definedName name="__Anonymous_Sheet_DB__1">'Ziemc'!#REF!</definedName>
    <definedName name="__Anonymous_Sheet_DB__1_1">'Ziemc'!$B$2:$O$310</definedName>
    <definedName name="__Anonymous_Sheet_DB__1_10">'Ziemc'!$E$2:$E$2</definedName>
    <definedName name="__Anonymous_Sheet_DB__1_11">'Ziemc'!#REF!</definedName>
    <definedName name="__Anonymous_Sheet_DB__1_12">'Ziemc'!#REF!</definedName>
    <definedName name="__Anonymous_Sheet_DB__1_13">'Ziemc'!#REF!</definedName>
    <definedName name="__Anonymous_Sheet_DB__1_14">'Ziemc'!#REF!</definedName>
    <definedName name="__Anonymous_Sheet_DB__1_15">'Ziemc'!#REF!</definedName>
    <definedName name="__Anonymous_Sheet_DB__1_16">'Ziemc'!#REF!</definedName>
    <definedName name="__Anonymous_Sheet_DB__1_17">'Ziemc'!#REF!</definedName>
    <definedName name="__Anonymous_Sheet_DB__1_18">'Ziemc'!#REF!</definedName>
    <definedName name="__Anonymous_Sheet_DB__1_19">'Ziemc'!$E$2:$E$4</definedName>
    <definedName name="__Anonymous_Sheet_DB__1_2">#REF!</definedName>
    <definedName name="__Anonymous_Sheet_DB__1_20">'Ziemc'!#REF!</definedName>
    <definedName name="__Anonymous_Sheet_DB__1_21">'Ziemc'!#REF!</definedName>
    <definedName name="__Anonymous_Sheet_DB__1_22">'Ziemc'!#REF!</definedName>
    <definedName name="__Anonymous_Sheet_DB__1_23">'Ziemc'!#REF!</definedName>
    <definedName name="__Anonymous_Sheet_DB__1_3">'Ziemc'!$E$2:$E$10</definedName>
    <definedName name="__Anonymous_Sheet_DB__1_4">'Ziemc'!#REF!</definedName>
    <definedName name="__Anonymous_Sheet_DB__1_5">'Ziemc'!#REF!</definedName>
    <definedName name="__Anonymous_Sheet_DB__1_6">'Ziemc'!#REF!</definedName>
    <definedName name="__Anonymous_Sheet_DB__1_7">'Ziemc'!#REF!</definedName>
    <definedName name="__Anonymous_Sheet_DB__1_8">'Ziemc'!#REF!</definedName>
    <definedName name="__Anonymous_Sheet_DB__1_9">'Ziemc'!#REF!</definedName>
    <definedName name="__Anonymous_Sheet_DB__2">'Ziemc'!#REF!</definedName>
    <definedName name="__Anonymous_Sheet_DB__2_1">'Ziemc'!#REF!</definedName>
    <definedName name="__Anonymous_Sheet_DB__2_2">'Ziemc'!#REF!</definedName>
    <definedName name="__Anonymous_Sheet_DB__2_3">'Ziemc'!#REF!</definedName>
    <definedName name="__Anonymous_Sheet_DB__2_4">'Ziemc'!#REF!</definedName>
    <definedName name="__Anonymous_Sheet_DB__2_5">'Ziemc'!#REF!</definedName>
    <definedName name="__Anonymous_Sheet_DB__3">'Ziemc'!#REF!</definedName>
    <definedName name="Excel_BuiltIn__FilterDatabase" localSheetId="0">'Ziemc'!#REF!</definedName>
    <definedName name="Excel_BuiltIn__FilterDatabase" localSheetId="0">'Ziemc'!#REF!</definedName>
    <definedName name="Excel_BuiltIn__FilterDatabase" localSheetId="0">'Ziemc'!#REF!</definedName>
    <definedName name="Excel_BuiltIn__FilterDatabase" localSheetId="0">'Ziemc'!#REF!</definedName>
    <definedName name="Excel_BuiltIn__FilterDatabase" localSheetId="0">'Ziemc'!$E$2:$E$2</definedName>
    <definedName name="Excel_BuiltIn__FilterDatabase" localSheetId="0">'Ziemc'!#REF!</definedName>
    <definedName name="Excel_BuiltIn__FilterDatabase" localSheetId="0">'Ziemc'!$E$2:$E$4</definedName>
    <definedName name="Excel_BuiltIn__FilterDatabase" localSheetId="0">'Ziemc'!#REF!</definedName>
    <definedName name="Excel_BuiltIn__FilterDatabase" localSheetId="0">'Ziemc'!#REF!</definedName>
    <definedName name="Excel_BuiltIn__FilterDatabase" localSheetId="0">'Ziemc'!#REF!</definedName>
    <definedName name="Excel_BuiltIn__FilterDatabase" localSheetId="0">'Ziemc'!#REF!</definedName>
    <definedName name="Excel_BuiltIn__FilterDatabase" localSheetId="0">'Ziemc'!#REF!</definedName>
    <definedName name="Excel_BuiltIn__FilterDatabase" localSheetId="0">'Ziemc'!#REF!</definedName>
    <definedName name="Excel_BuiltIn__FilterDatabase" localSheetId="0">'Ziemc'!$E$2:$E$310</definedName>
    <definedName name="Excel_BuiltIn__FilterDatabase" localSheetId="0">'Ziemc'!#REF!</definedName>
    <definedName name="Excel_BuiltIn__FilterDatabase" localSheetId="0">'Ziemc'!$B$2:$O$310</definedName>
    <definedName name="Excel_BuiltIn__FilterDatabase" localSheetId="0">'Ziemc'!$E$2:$E$10</definedName>
    <definedName name="Excel_BuiltIn__FilterDatabase" localSheetId="0">'Ziemc'!#REF!</definedName>
    <definedName name="Excel_BuiltIn__FilterDatabase" localSheetId="0">'Ziemc'!#REF!</definedName>
    <definedName name="Excel_BuiltIn__FilterDatabase" localSheetId="0">'Ziemc'!#REF!</definedName>
    <definedName name="Excel_BuiltIn__FilterDatabase" localSheetId="0">'Ziemc'!#REF!</definedName>
    <definedName name="Excel_BuiltIn__FilterDatabase" localSheetId="0">'Ziemc'!#REF!</definedName>
    <definedName name="Excel_BuiltIn__FilterDatabase" localSheetId="0">'Ziemc'!#REF!</definedName>
    <definedName name="Excel_BuiltIn__FilterDatabase" localSheetId="0">'Ziemc'!#REF!</definedName>
    <definedName name="Excel_BuiltIn__FilterDatabase" localSheetId="0">'Ziemc'!#REF!</definedName>
    <definedName name="Excel_BuiltIn__FilterDatabase_1">'Ziemc'!$E$2:$E$310</definedName>
    <definedName name="Excel_BuiltIn__FilterDatabase_10">'Ziemc'!#REF!</definedName>
    <definedName name="Excel_BuiltIn__FilterDatabase_11">'Ziemc'!#REF!</definedName>
    <definedName name="Excel_BuiltIn__FilterDatabase_12">'Ziemc'!#REF!</definedName>
    <definedName name="Excel_BuiltIn__FilterDatabase_13">'Ziemc'!#REF!</definedName>
    <definedName name="Excel_BuiltIn__FilterDatabase_14">'Ziemc'!#REF!</definedName>
    <definedName name="Excel_BuiltIn__FilterDatabase_15">'Ziemc'!#REF!</definedName>
    <definedName name="Excel_BuiltIn__FilterDatabase_16">'Ziemc'!$E$2:$E$4</definedName>
    <definedName name="Excel_BuiltIn__FilterDatabase_17">'Ziemc'!#REF!</definedName>
    <definedName name="Excel_BuiltIn__FilterDatabase_18">'Ziemc'!#REF!</definedName>
    <definedName name="Excel_BuiltIn__FilterDatabase_2">'Ziemc'!$E$2:$E$10</definedName>
    <definedName name="Excel_BuiltIn__FilterDatabase_3">'Ziemc'!#REF!</definedName>
    <definedName name="Excel_BuiltIn__FilterDatabase_4">'Ziemc'!#REF!</definedName>
    <definedName name="Excel_BuiltIn__FilterDatabase_5">'Ziemc'!#REF!</definedName>
    <definedName name="Excel_BuiltIn__FilterDatabase_6">'Ziemc'!#REF!</definedName>
    <definedName name="Excel_BuiltIn__FilterDatabase_7">'Ziemc'!#REF!</definedName>
    <definedName name="Excel_BuiltIn__FilterDatabase_8">'Ziemc'!#REF!</definedName>
    <definedName name="Excel_BuiltIn__FilterDatabase_9">'Ziemc'!$E$2:$E$2</definedName>
  </definedNames>
  <calcPr fullCalcOnLoad="1"/>
</workbook>
</file>

<file path=xl/sharedStrings.xml><?xml version="1.0" encoding="utf-8"?>
<sst xmlns="http://schemas.openxmlformats.org/spreadsheetml/2006/main" count="4245" uniqueCount="2335">
  <si>
    <t xml:space="preserve">Pasūtījums </t>
  </si>
  <si>
    <t>Pieejams 20. neddēļā!!!</t>
  </si>
  <si>
    <t>Svītrkods / Barcode / штрихкод ( EAN13)</t>
  </si>
  <si>
    <t>Art.</t>
  </si>
  <si>
    <t>Suga, šķirne / Genus, variety / вид, сорт</t>
  </si>
  <si>
    <t>Pods / Potsize / горшок</t>
  </si>
  <si>
    <t>Mazum cena</t>
  </si>
  <si>
    <t>Pieejams / plānots</t>
  </si>
  <si>
    <t>Gab</t>
  </si>
  <si>
    <t>Summa</t>
  </si>
  <si>
    <t>Latviskais nosaukums</t>
  </si>
  <si>
    <t>Ziedēšanas laiks / Blooming time / Цветёт</t>
  </si>
  <si>
    <t>Augstums / Height / Висота</t>
  </si>
  <si>
    <t>Ziedu krāsa, izskats</t>
  </si>
  <si>
    <t>Описание, тон цветов</t>
  </si>
  <si>
    <t>Flower color, shape</t>
  </si>
  <si>
    <t>Daudzgadīgās puķes/ perennials / многолетники</t>
  </si>
  <si>
    <t>4750781038377</t>
  </si>
  <si>
    <t>B03837</t>
  </si>
  <si>
    <t>Acanthus hungaricus</t>
  </si>
  <si>
    <t>C2</t>
  </si>
  <si>
    <t>akants Ungārijas</t>
  </si>
  <si>
    <t>VII -VIII</t>
  </si>
  <si>
    <t>85 cm</t>
  </si>
  <si>
    <t>balti - violeti, lapas izcili dekoratīvas</t>
  </si>
  <si>
    <t>белый - фиолетовый</t>
  </si>
  <si>
    <t>4750781048291</t>
  </si>
  <si>
    <t>B04829</t>
  </si>
  <si>
    <t>Achillea filipendulina 'Cloth of Gold'</t>
  </si>
  <si>
    <t>C1,5</t>
  </si>
  <si>
    <t>pelašķis vīgriežu</t>
  </si>
  <si>
    <t>VI - IX</t>
  </si>
  <si>
    <t>1,2 m</t>
  </si>
  <si>
    <t>dzelteni</t>
  </si>
  <si>
    <t>4750781048307</t>
  </si>
  <si>
    <t>B04830</t>
  </si>
  <si>
    <t>Achillea ptarmica 'The Pearl'</t>
  </si>
  <si>
    <t>pelašķis šķavu</t>
  </si>
  <si>
    <t>70/30 cm</t>
  </si>
  <si>
    <t>balti, pildīti, lapojums  zaļš līdz pelēkzaļš</t>
  </si>
  <si>
    <t xml:space="preserve">белбелый, махровые, Листья: Зеленый до серо-зеленый </t>
  </si>
  <si>
    <t>White, stuffed, Leaf: Green to gray-green</t>
  </si>
  <si>
    <t>Agastache rugosa 'Black Adder'</t>
  </si>
  <si>
    <t xml:space="preserve">agastahe smaržīgā </t>
  </si>
  <si>
    <t>VII-IX</t>
  </si>
  <si>
    <t>80 cm</t>
  </si>
  <si>
    <t>violetzili</t>
  </si>
  <si>
    <t>Ajuga reptans 'Metallica Crispa'</t>
  </si>
  <si>
    <t>P9; C0,5</t>
  </si>
  <si>
    <t xml:space="preserve">cekuliņš ložņu </t>
  </si>
  <si>
    <t>V - VI</t>
  </si>
  <si>
    <t>10 - 12 cm</t>
  </si>
  <si>
    <t>zila, lapas ronzas krāsas, tumši zaļas ar metālisku spīdumu</t>
  </si>
  <si>
    <t>B01925</t>
  </si>
  <si>
    <t>Alchemilla alpina</t>
  </si>
  <si>
    <t>C1</t>
  </si>
  <si>
    <t>rasaskrēsliņš alpīnais</t>
  </si>
  <si>
    <t>VI - VII</t>
  </si>
  <si>
    <t>20 - 25 cm</t>
  </si>
  <si>
    <t>zaļgandzelteni</t>
  </si>
  <si>
    <t>4750781044668</t>
  </si>
  <si>
    <t>B04466</t>
  </si>
  <si>
    <t>Alchemilla erythropoda</t>
  </si>
  <si>
    <t>rasaskrēsliņš sarkankātu</t>
  </si>
  <si>
    <t>10 - 15 cm</t>
  </si>
  <si>
    <t>zaļgandzeltena</t>
  </si>
  <si>
    <t>Alchemilla mollis 'Auslese'</t>
  </si>
  <si>
    <t>Rasaskrēsliņš mīkstais</t>
  </si>
  <si>
    <t>VI-VII</t>
  </si>
  <si>
    <t>60/40 cm</t>
  </si>
  <si>
    <t>zaļgandzelteni, smaržīgi</t>
  </si>
  <si>
    <t>4750781051161</t>
  </si>
  <si>
    <t>B05116</t>
  </si>
  <si>
    <t>Alchemilla mollis 'Irish Silk'</t>
  </si>
  <si>
    <t>rasaskrēsliņš mīkstais</t>
  </si>
  <si>
    <t>VI – VII</t>
  </si>
  <si>
    <t>50 / 40 cm</t>
  </si>
  <si>
    <t>citrondzelteni, smaržīgi</t>
  </si>
  <si>
    <t>4750781056388</t>
  </si>
  <si>
    <t>Allium 'Art'</t>
  </si>
  <si>
    <t>sīpols dekoratīvais</t>
  </si>
  <si>
    <t>100 - 110 cm</t>
  </si>
  <si>
    <t>ziedkopa - purpursark. sīpoliņi ae zaļiem asniem</t>
  </si>
  <si>
    <t>Allium caeruleum</t>
  </si>
  <si>
    <t>sīpols zilais</t>
  </si>
  <si>
    <t>VI</t>
  </si>
  <si>
    <t>30 - 60 cm</t>
  </si>
  <si>
    <t>zila</t>
  </si>
  <si>
    <t>4750781056395</t>
  </si>
  <si>
    <t>Allium 'Gladiator'</t>
  </si>
  <si>
    <t>Vi</t>
  </si>
  <si>
    <t>120 - 150 cm</t>
  </si>
  <si>
    <t>gaiši violeta</t>
  </si>
  <si>
    <t>4750781049632</t>
  </si>
  <si>
    <t>B04963</t>
  </si>
  <si>
    <t>Allium karataviense</t>
  </si>
  <si>
    <t>sīpols Karatau</t>
  </si>
  <si>
    <t>V</t>
  </si>
  <si>
    <t>20 cm</t>
  </si>
  <si>
    <t>baltsārti</t>
  </si>
  <si>
    <t>4750781052335</t>
  </si>
  <si>
    <t>Allium 'Mount Everest'</t>
  </si>
  <si>
    <t>60 – 90 cm</t>
  </si>
  <si>
    <t>balti, lapas zilganzaļas</t>
  </si>
  <si>
    <t>Allium nectaroscordum</t>
  </si>
  <si>
    <t>ķiploks dekoratīvais</t>
  </si>
  <si>
    <t>V - Vis.</t>
  </si>
  <si>
    <t>90 - 120 cm</t>
  </si>
  <si>
    <t>krēmbalti - sarkanbrūni ziedu zvani</t>
  </si>
  <si>
    <t>4750781052304</t>
  </si>
  <si>
    <t>Allium nigrum</t>
  </si>
  <si>
    <t>sīpols dekoratīvais, ķiploks melnais</t>
  </si>
  <si>
    <t>V – VI</t>
  </si>
  <si>
    <t>balti, lieli, pusapaļi</t>
  </si>
  <si>
    <t>4750781056401</t>
  </si>
  <si>
    <t>Allium 'Pinball Wizard'</t>
  </si>
  <si>
    <t>60 - 90 cm</t>
  </si>
  <si>
    <t>purpurvioleta</t>
  </si>
  <si>
    <t>4750781056418</t>
  </si>
  <si>
    <t>Allium pskemense</t>
  </si>
  <si>
    <t>sīpols Pskemas</t>
  </si>
  <si>
    <t>VII – VIII</t>
  </si>
  <si>
    <t>90 – 120 cm</t>
  </si>
  <si>
    <t>zaļgani balta – balta, lielie loki – ēdami</t>
  </si>
  <si>
    <t>4750781056425</t>
  </si>
  <si>
    <t>Allium 'Purple Rain'</t>
  </si>
  <si>
    <t>4750781056432</t>
  </si>
  <si>
    <t>Allium roseum</t>
  </si>
  <si>
    <t>sīpols rožainais</t>
  </si>
  <si>
    <t>35 - 60 cm</t>
  </si>
  <si>
    <t>balta - sārta</t>
  </si>
  <si>
    <t>B04625</t>
  </si>
  <si>
    <t>Allium schoenoprassum 'Curly Mauve'</t>
  </si>
  <si>
    <t>maurloks, dekoratīvais</t>
  </si>
  <si>
    <t>20 / 15 cm</t>
  </si>
  <si>
    <t>gaiši rozā - lillā, lapas spirālveida</t>
  </si>
  <si>
    <t>4750781048109</t>
  </si>
  <si>
    <t>B04810</t>
  </si>
  <si>
    <t>Althaea officinalis</t>
  </si>
  <si>
    <t>alteja ārstniecības</t>
  </si>
  <si>
    <t>VII - IX</t>
  </si>
  <si>
    <t>0,6-1,2 m</t>
  </si>
  <si>
    <t>gaiši violeti</t>
  </si>
  <si>
    <t>Amsonia 'Blue Ice'</t>
  </si>
  <si>
    <t>amsonija</t>
  </si>
  <si>
    <t xml:space="preserve"> gaiši zila, lapojums tumši zaļš, spīdīgs, rudenī dzeltens, pumpuri tumši zili</t>
  </si>
  <si>
    <t>Anaphalis triplinervis</t>
  </si>
  <si>
    <t>anafāle, trīsdzīslu</t>
  </si>
  <si>
    <t>VII - VIII</t>
  </si>
  <si>
    <t>30 / 25 cm</t>
  </si>
  <si>
    <t>balta, ziedus izmanto floristikā</t>
  </si>
  <si>
    <t>Anemone blanda MIX</t>
  </si>
  <si>
    <t>C0,5; P9</t>
  </si>
  <si>
    <t>anemone jaukā</t>
  </si>
  <si>
    <t>IV – V</t>
  </si>
  <si>
    <t>12 – 15 cm</t>
  </si>
  <si>
    <t>balta, rozā, sārta</t>
  </si>
  <si>
    <t>Anemone japonica 'Andrea Atkinson'</t>
  </si>
  <si>
    <t>C4</t>
  </si>
  <si>
    <t>anemone Japānas</t>
  </si>
  <si>
    <t>VIII – X</t>
  </si>
  <si>
    <t>90 cm</t>
  </si>
  <si>
    <t xml:space="preserve">tīri balti </t>
  </si>
  <si>
    <t>Anemone japonica 'Pamina'</t>
  </si>
  <si>
    <t>70 - 80 cm</t>
  </si>
  <si>
    <t>spilgti rozā, puspildīti</t>
  </si>
  <si>
    <t>4750781030807</t>
  </si>
  <si>
    <t>B03080</t>
  </si>
  <si>
    <t>Anemone japonica 'September Charm'</t>
  </si>
  <si>
    <t>VIII - IX</t>
  </si>
  <si>
    <t>0,9 - 1,2 m</t>
  </si>
  <si>
    <t>sudraboti rozā, lieli</t>
  </si>
  <si>
    <t>4750781033624</t>
  </si>
  <si>
    <t>B03362</t>
  </si>
  <si>
    <t>Anemone japonica 'Wirlwind'</t>
  </si>
  <si>
    <t>1,2 - 1,5 m</t>
  </si>
  <si>
    <t>balta, lieli, pildīti</t>
  </si>
  <si>
    <t>4750781048338</t>
  </si>
  <si>
    <t>B04833</t>
  </si>
  <si>
    <t>Anemone rupicola</t>
  </si>
  <si>
    <t>anemone klinšu</t>
  </si>
  <si>
    <t>20 / 10 cm</t>
  </si>
  <si>
    <t>balti, vienkārši (4 - 6 cm)</t>
  </si>
  <si>
    <t>B03911</t>
  </si>
  <si>
    <t>Anemone tomentosa 'Robustissima'</t>
  </si>
  <si>
    <t>anemone tūbainā</t>
  </si>
  <si>
    <t>VII – X</t>
  </si>
  <si>
    <t>100 / 40 cm</t>
  </si>
  <si>
    <t>maigi rozā</t>
  </si>
  <si>
    <t>4750781050690</t>
  </si>
  <si>
    <t>B05069</t>
  </si>
  <si>
    <t>Anthericum ramosum</t>
  </si>
  <si>
    <t>zāļlilija zarainā</t>
  </si>
  <si>
    <t>VI - VIII</t>
  </si>
  <si>
    <t>60cm</t>
  </si>
  <si>
    <t>balti, smalki, glezni</t>
  </si>
  <si>
    <t>Arisaema MIX (A. amurensis / A. triphyllum)</t>
  </si>
  <si>
    <t xml:space="preserve">arizēma </t>
  </si>
  <si>
    <t>IV - V, VI</t>
  </si>
  <si>
    <t>35/15; 60/45 cm</t>
  </si>
  <si>
    <t>zaļi baltsvītrota, ārpusē purpurviol. svītrojums</t>
  </si>
  <si>
    <t>4750781038322</t>
  </si>
  <si>
    <t>B03832</t>
  </si>
  <si>
    <t>Arisaema triphyllum</t>
  </si>
  <si>
    <t>arizēma trejlapu</t>
  </si>
  <si>
    <t>IV-VI</t>
  </si>
  <si>
    <t>45 -60cm</t>
  </si>
  <si>
    <t xml:space="preserve">zaļš ar  purpurbrūnu svītrojumu ārpusē </t>
  </si>
  <si>
    <t>зеленый с пурпурными полосами</t>
  </si>
  <si>
    <t>Artemisia lactiflora</t>
  </si>
  <si>
    <t>vībotne, pienziedu</t>
  </si>
  <si>
    <t>100 - 150 cm</t>
  </si>
  <si>
    <t>balta - krēmbalta, lapojums tumši zaļš</t>
  </si>
  <si>
    <t>Artemisia schmidtiana 'Nana Attraction'</t>
  </si>
  <si>
    <t>vērmele Šmita</t>
  </si>
  <si>
    <t>15 - 20 cm</t>
  </si>
  <si>
    <t>lapas sudrabpelēkas, ziedi neievērojami</t>
  </si>
  <si>
    <t>4750781050706</t>
  </si>
  <si>
    <t>B05070</t>
  </si>
  <si>
    <t>Arum italicum</t>
  </si>
  <si>
    <t>ārums, Ārona nūja</t>
  </si>
  <si>
    <t>45 / 30 cm</t>
  </si>
  <si>
    <t>krēmbaltas vālītes ar lielu baltu apziedņa lapu, vēlāk sarkanas ogu vālītes</t>
  </si>
  <si>
    <t>4750781056456</t>
  </si>
  <si>
    <t>Aruncus aethusifolius 'Silver Filigree'</t>
  </si>
  <si>
    <t>kazbārdis savādlapu</t>
  </si>
  <si>
    <t>V - VII</t>
  </si>
  <si>
    <t>50 cm</t>
  </si>
  <si>
    <t>balta, lapas smalkas, tumši zaļas</t>
  </si>
  <si>
    <t>4750781001012</t>
  </si>
  <si>
    <t>B00101</t>
  </si>
  <si>
    <t>Aruncus dioicus</t>
  </si>
  <si>
    <t>kazbārdis divmāju</t>
  </si>
  <si>
    <t>180/160 cm</t>
  </si>
  <si>
    <t>krēmkrāsas</t>
  </si>
  <si>
    <t>Aruncus dioicus 'Guinea Fowl'</t>
  </si>
  <si>
    <t>80 / 60 cm</t>
  </si>
  <si>
    <t>krēmbalta, lapojums zaļganbrūns</t>
  </si>
  <si>
    <t>Asarum europaeum</t>
  </si>
  <si>
    <t>kumeļpēda, Eiropas</t>
  </si>
  <si>
    <t>brūna, lapojums tumši zaļš, mūžzaļš</t>
  </si>
  <si>
    <t>4750781018799</t>
  </si>
  <si>
    <t>B01879</t>
  </si>
  <si>
    <t>Asclepias incarnata 'Cinderella'</t>
  </si>
  <si>
    <t>asklēpija miesaskrāsas</t>
  </si>
  <si>
    <t>VI – X</t>
  </si>
  <si>
    <t>100 cm</t>
  </si>
  <si>
    <t>tumši rozā</t>
  </si>
  <si>
    <t>Aster dumosus 'Kassel'</t>
  </si>
  <si>
    <t xml:space="preserve">ziemastere spilvenveida </t>
  </si>
  <si>
    <t>IX - X</t>
  </si>
  <si>
    <t>40 cm</t>
  </si>
  <si>
    <t>karmīnsārti</t>
  </si>
  <si>
    <t>B04932</t>
  </si>
  <si>
    <t>Aster lateriflorus 'Horizontalis'</t>
  </si>
  <si>
    <t>astere sānziedu</t>
  </si>
  <si>
    <t>40 – 60 cm</t>
  </si>
  <si>
    <t xml:space="preserve"> rozā ar baltu</t>
  </si>
  <si>
    <t>Aster nova-angliae 'Alma Potschke'</t>
  </si>
  <si>
    <t>ziemastere Jaunanglijas</t>
  </si>
  <si>
    <t>90 - 100 cm</t>
  </si>
  <si>
    <t>aveņsarkana</t>
  </si>
  <si>
    <t>4750781040707</t>
  </si>
  <si>
    <t>B04070</t>
  </si>
  <si>
    <t>Aster novi-belgii 'Kristina'</t>
  </si>
  <si>
    <t>balta</t>
  </si>
  <si>
    <t>белый</t>
  </si>
  <si>
    <t>white</t>
  </si>
  <si>
    <t>Aster tataricus 'Jinday'</t>
  </si>
  <si>
    <t>astere Vidusāzijas</t>
  </si>
  <si>
    <t>150 / 100 cm</t>
  </si>
  <si>
    <t>lavandzila</t>
  </si>
  <si>
    <t>4750781056463</t>
  </si>
  <si>
    <t>Astilbe arendsii 'Close Harmony'</t>
  </si>
  <si>
    <t xml:space="preserve">astilbe Ārendsa </t>
  </si>
  <si>
    <t>50 - 60 cm</t>
  </si>
  <si>
    <t>koši balta, liela, blīva ziedvārpa</t>
  </si>
  <si>
    <t>4750781048383</t>
  </si>
  <si>
    <t>B04838</t>
  </si>
  <si>
    <t>Astilbe arendsii 'Darvins Dreem'</t>
  </si>
  <si>
    <t>40 - 50 cm</t>
  </si>
  <si>
    <t>4750781033167</t>
  </si>
  <si>
    <t>Astilbe arendsii 'Etna'</t>
  </si>
  <si>
    <t>40 - 60 cm</t>
  </si>
  <si>
    <t>tumši sarkana, lapojums zaļš, pavasarī sarkanbrūns</t>
  </si>
  <si>
    <t>4750781001432</t>
  </si>
  <si>
    <t>Astilbe arendsii 'Fanal'</t>
  </si>
  <si>
    <t>VII</t>
  </si>
  <si>
    <t>60 cm</t>
  </si>
  <si>
    <t>koši tumši sarkana, brūnganzaļš lapojums, pavasarī sarkanbrūns</t>
  </si>
  <si>
    <t>Astilbe arendsii 'Gloria Purpurea'</t>
  </si>
  <si>
    <t>violeti sārta</t>
  </si>
  <si>
    <t>4750781043784</t>
  </si>
  <si>
    <t>Astilbe arendsii 'Granat'</t>
  </si>
  <si>
    <t>VII – IX</t>
  </si>
  <si>
    <t>piesātināti purpursarkani</t>
  </si>
  <si>
    <t>4750781056470</t>
  </si>
  <si>
    <t>Astilbe arendsii 'Happy Day'</t>
  </si>
  <si>
    <t>sniegbalta, bieza ziedvārpa</t>
  </si>
  <si>
    <t>4750781040684</t>
  </si>
  <si>
    <t>B04068</t>
  </si>
  <si>
    <t>Astilbe arendsii 'Mount Blanc'</t>
  </si>
  <si>
    <t xml:space="preserve">VII </t>
  </si>
  <si>
    <t>40 / 20</t>
  </si>
  <si>
    <t>koši balta</t>
  </si>
  <si>
    <t>bright white</t>
  </si>
  <si>
    <t>4750781056487</t>
  </si>
  <si>
    <t>Astilbe arendsii 'New Wave'</t>
  </si>
  <si>
    <t>V - IX (X)</t>
  </si>
  <si>
    <t>60 - 70 cm</t>
  </si>
  <si>
    <t>spilgti rozā, tumši ziedkāti</t>
  </si>
  <si>
    <t>4750781024769</t>
  </si>
  <si>
    <t>B02476</t>
  </si>
  <si>
    <t>Astilbe arendsii 'Opal'</t>
  </si>
  <si>
    <t>VII-VIII</t>
  </si>
  <si>
    <t>80-95</t>
  </si>
  <si>
    <t>gaiši lavandzili, blīvi</t>
  </si>
  <si>
    <t>4750781055732</t>
  </si>
  <si>
    <t>Astilbe arendsii 'Purple Rain'</t>
  </si>
  <si>
    <t>tumši purpurvioleta</t>
  </si>
  <si>
    <t>4750781048987</t>
  </si>
  <si>
    <t>B04898</t>
  </si>
  <si>
    <t>Astilbe  Censation® Lighthouse®</t>
  </si>
  <si>
    <t xml:space="preserve">astilbe </t>
  </si>
  <si>
    <t>50 - 80 cm</t>
  </si>
  <si>
    <t>koši violetsarkani</t>
  </si>
  <si>
    <t>4750781048390</t>
  </si>
  <si>
    <t>B04839</t>
  </si>
  <si>
    <t>Astilbe  Censation® Glitter &amp; Glamour®</t>
  </si>
  <si>
    <t>70 cm</t>
  </si>
  <si>
    <t>lašrozā, bieza blīvi pildīta ziedkopa</t>
  </si>
  <si>
    <t>4750781052410</t>
  </si>
  <si>
    <t>Astilbe chinensis 'Black Pearls'</t>
  </si>
  <si>
    <t>astilbe Ķīnas</t>
  </si>
  <si>
    <t>purpurvioleti ar zilganu ēnojumu, lapas ļoti tumši zaļas! Der griešanai</t>
  </si>
  <si>
    <t>4750781052403</t>
  </si>
  <si>
    <t>Astilbe chinensis 'Cardinal'</t>
  </si>
  <si>
    <t>VI  - IX</t>
  </si>
  <si>
    <t>60 – 70 cm</t>
  </si>
  <si>
    <t>tumši sarkani, der griešanai</t>
  </si>
  <si>
    <t>4750781056494</t>
  </si>
  <si>
    <t>Astilbe chinensis 'Coral Island'</t>
  </si>
  <si>
    <t>60 - 80 cm</t>
  </si>
  <si>
    <t xml:space="preserve">koraļļu rozā, </t>
  </si>
  <si>
    <t>Astilbe chinensis 'Frankentroll'</t>
  </si>
  <si>
    <t>4750781038391</t>
  </si>
  <si>
    <t>B03839</t>
  </si>
  <si>
    <t>Astilbe chinensis 'Little Vision in Pink®'</t>
  </si>
  <si>
    <t>VII - X</t>
  </si>
  <si>
    <t>35 - 40 cm</t>
  </si>
  <si>
    <t>tumši rozā, tumši zaļas lapas</t>
  </si>
  <si>
    <t>4750781043098</t>
  </si>
  <si>
    <t>B04309</t>
  </si>
  <si>
    <t xml:space="preserve">Astilbe chinensis 'Little Vision in Purple®' </t>
  </si>
  <si>
    <t>30 - 40 cm</t>
  </si>
  <si>
    <t>purpurrozā</t>
  </si>
  <si>
    <t>пурпурно розовый</t>
  </si>
  <si>
    <t>4750781049663</t>
  </si>
  <si>
    <t>B04966</t>
  </si>
  <si>
    <t>Astilbe chinensis 'Spotlight'</t>
  </si>
  <si>
    <t>gaiši rozā, smaržīgi ziedi, lapas tumšas – zaļganbrūnas</t>
  </si>
  <si>
    <t>B03915</t>
  </si>
  <si>
    <t>Astilbe chinensis 'Superba'</t>
  </si>
  <si>
    <t>120 cm</t>
  </si>
  <si>
    <t>piesātināti sarkanīgi violeti, ziedkopa ļoti blīva, slaida, gara</t>
  </si>
  <si>
    <t>4750781037080</t>
  </si>
  <si>
    <t>Astilbe chinensis 'Visions in Pink'</t>
  </si>
  <si>
    <t>spilgti tumši rozā, bieza, blīva ziedkopa</t>
  </si>
  <si>
    <t>4750781033181</t>
  </si>
  <si>
    <t>B03318</t>
  </si>
  <si>
    <t>Astilbe chinensis 'Visions in Red'</t>
  </si>
  <si>
    <t>45 cm</t>
  </si>
  <si>
    <t>tumši plūmju violetsarkani</t>
  </si>
  <si>
    <t>темно сливо - фиолетово красный</t>
  </si>
  <si>
    <t>dark plum violetred</t>
  </si>
  <si>
    <t>B03841</t>
  </si>
  <si>
    <t>Astilbe chinensis 'Visions in White'</t>
  </si>
  <si>
    <t>4750781047638</t>
  </si>
  <si>
    <t>B04763</t>
  </si>
  <si>
    <t>Astilbe crispa 'Moulin Rouge'</t>
  </si>
  <si>
    <t>astilbe cirtainā</t>
  </si>
  <si>
    <t>30 / 20 cm</t>
  </si>
  <si>
    <t>piesātināti rozā</t>
  </si>
  <si>
    <t>4750781044774</t>
  </si>
  <si>
    <t>B04477</t>
  </si>
  <si>
    <t>Astilbe hybrida 'Color Flash Lime'®</t>
  </si>
  <si>
    <t>astilbe hibrīdā</t>
  </si>
  <si>
    <t>60 / 45 cm</t>
  </si>
  <si>
    <t>violeti rozā, lapojums: laima zaļš ar vīnsarkanu apmalīti, vīnsarkans - dzeltenzaļš rudenī</t>
  </si>
  <si>
    <t>4750781044767</t>
  </si>
  <si>
    <t>B04476</t>
  </si>
  <si>
    <t>Astilbe hybrida 'Color Flash'®</t>
  </si>
  <si>
    <t>gaiši rozā, lapojums: gaiši zaļš pavasarī, vīnsarkans - purpurviolets - oranži dzeltens</t>
  </si>
  <si>
    <t>4750781044798</t>
  </si>
  <si>
    <t>B04479</t>
  </si>
  <si>
    <t>Astilbe hybrida 'Icecream'®</t>
  </si>
  <si>
    <t>50 – 70 cm</t>
  </si>
  <si>
    <t>rozā, pūkaini</t>
  </si>
  <si>
    <t>4750781050737</t>
  </si>
  <si>
    <t>B05073</t>
  </si>
  <si>
    <t>Astilbe hybrida 'Happy Spirit'</t>
  </si>
  <si>
    <t>zaļganbalti – tīri balti, purpurbrūni ziedkāti, lapas tumši zaļas</t>
  </si>
  <si>
    <t>B05041</t>
  </si>
  <si>
    <t>Astilbe hybrida 'Mighty Chocolate Cherry'®</t>
  </si>
  <si>
    <t>100 - 120 cm</t>
  </si>
  <si>
    <t>tumši sarkanrozā, lapojums sarkanbrūns, stublāji tumši sarkani</t>
  </si>
  <si>
    <t>Astilbe hybrida 'Mighty Pip'®</t>
  </si>
  <si>
    <t>koši rozā</t>
  </si>
  <si>
    <t>4750781039169</t>
  </si>
  <si>
    <t>B03916</t>
  </si>
  <si>
    <t>Astilbe hybrida 'Mighty Red Quin®'</t>
  </si>
  <si>
    <t>VIII</t>
  </si>
  <si>
    <t>110 - 120 cm</t>
  </si>
  <si>
    <t>purpurvioletsarkanas, lielas, kuplas ziedkopas</t>
  </si>
  <si>
    <t>темно - фиолетово бордовый</t>
  </si>
  <si>
    <t>4750781043104</t>
  </si>
  <si>
    <t>B04310</t>
  </si>
  <si>
    <t>Astilbe hybrida 'Nemo®'</t>
  </si>
  <si>
    <t>purpurvioleti, lieli</t>
  </si>
  <si>
    <t>пурпурно фиолетовый</t>
  </si>
  <si>
    <t>4750781038711</t>
  </si>
  <si>
    <t>B03871</t>
  </si>
  <si>
    <t>Astilbe japonica 'Bremen'</t>
  </si>
  <si>
    <t xml:space="preserve">astilbe Japānas </t>
  </si>
  <si>
    <t>karmīnsarkani</t>
  </si>
  <si>
    <t>кармин</t>
  </si>
  <si>
    <t>Astilbe japonica 'Bronzelaub'</t>
  </si>
  <si>
    <t>bāli sārta, lapojums brūnsarkans, brūnsarkani ziedkāti</t>
  </si>
  <si>
    <t>B03918</t>
  </si>
  <si>
    <t>Astilbe japonica 'Deutschland'</t>
  </si>
  <si>
    <t>VI b - VII</t>
  </si>
  <si>
    <t>B03872</t>
  </si>
  <si>
    <t>Astilbe japonica 'Dusseldorf'</t>
  </si>
  <si>
    <t>B03919</t>
  </si>
  <si>
    <t>Astilbe japonica 'Koblenz'</t>
  </si>
  <si>
    <t>purpursarkani, ziedkopa izstiepta, vidēji blīva</t>
  </si>
  <si>
    <t>пурпурно красный</t>
  </si>
  <si>
    <t>Astilbe japonica 'Look at Me'®</t>
  </si>
  <si>
    <t>spilgti rozā, smaržīgi ziedi, sarkanīgi ziedkāti</t>
  </si>
  <si>
    <t>B04081</t>
  </si>
  <si>
    <t>Astilbe Simplicifolia 'Henny Graafland'</t>
  </si>
  <si>
    <t xml:space="preserve">astilbe vienkāršlapu </t>
  </si>
  <si>
    <t>VI b. - VII s.</t>
  </si>
  <si>
    <t>0,6 m</t>
  </si>
  <si>
    <t>gaiši rozā, lapas smailas, zaļas, spīdīgas</t>
  </si>
  <si>
    <t>светло - розовый</t>
  </si>
  <si>
    <t>4750781056500</t>
  </si>
  <si>
    <t>Astilbe simplicifolia 'Inshriach Pink'</t>
  </si>
  <si>
    <t>rozā, dziļi šķeltas tumši zaļas lapas, rudenī krāsojas brūnas</t>
  </si>
  <si>
    <t>4750781050751</t>
  </si>
  <si>
    <t>B05075</t>
  </si>
  <si>
    <t>Astilbe Simplicifolia 'Pink Lightning'</t>
  </si>
  <si>
    <t>40 / 20 cm</t>
  </si>
  <si>
    <t>gaiši rozā, lapas tumši zaļas – brūnganas</t>
  </si>
  <si>
    <t>4750781056517</t>
  </si>
  <si>
    <t>Astilbe Simplicifolia 'Super Sprite'</t>
  </si>
  <si>
    <t>30 cm</t>
  </si>
  <si>
    <t>mirdzoši rozā, smalkas lapas</t>
  </si>
  <si>
    <t>B04924</t>
  </si>
  <si>
    <t xml:space="preserve">Astilbe simplicifolia"White Sensation" </t>
  </si>
  <si>
    <t>30 - 35 cm</t>
  </si>
  <si>
    <t>balti</t>
  </si>
  <si>
    <t>B01469</t>
  </si>
  <si>
    <t xml:space="preserve">Astilbe thunbergii 'Prof. van der Wielen' </t>
  </si>
  <si>
    <t>astilbe Tunberga</t>
  </si>
  <si>
    <r>
      <t xml:space="preserve">VII 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-VIII</t>
    </r>
    <r>
      <rPr>
        <vertAlign val="subscript"/>
        <sz val="12"/>
        <rFont val="Arial"/>
        <family val="2"/>
      </rPr>
      <t>1</t>
    </r>
  </si>
  <si>
    <t>110 / 60 cm</t>
  </si>
  <si>
    <t>balta, nokarena ziedu skara, pavasarī brūnganzaļš lapojums</t>
  </si>
  <si>
    <t>B01263</t>
  </si>
  <si>
    <t xml:space="preserve">Astilbe thunbergii 'Straussenfeder' </t>
  </si>
  <si>
    <t>1 m</t>
  </si>
  <si>
    <t>aveņsārti</t>
  </si>
  <si>
    <t>Astrantia major Red Joyce®</t>
  </si>
  <si>
    <t>astrancija, zvaigznīte lielā</t>
  </si>
  <si>
    <t>VI  - VIII</t>
  </si>
  <si>
    <t>vīnsarkani, ziedkāti tumši sarkani</t>
  </si>
  <si>
    <t>B03754</t>
  </si>
  <si>
    <t>Astrantia major 'Rosensinphonie'</t>
  </si>
  <si>
    <t>zvaigznīte, lielā</t>
  </si>
  <si>
    <t>45 - 60 cm</t>
  </si>
  <si>
    <t>dažādu toņu rozā</t>
  </si>
  <si>
    <t>разные розовые тона</t>
  </si>
  <si>
    <t>4750781056524</t>
  </si>
  <si>
    <t>Astrantia major 'Sparkling Stars Red'</t>
  </si>
  <si>
    <t>tumši vīnsarkani, tumši ziedkāti</t>
  </si>
  <si>
    <t>B05123</t>
  </si>
  <si>
    <t>Astrantia major 'Star of Magic'</t>
  </si>
  <si>
    <t>45 – 60 cm</t>
  </si>
  <si>
    <t>sārti rozā</t>
  </si>
  <si>
    <t>Bergenia 'Ballawley'</t>
  </si>
  <si>
    <t>bergēnija</t>
  </si>
  <si>
    <t>rozā, lapojums ziemzaļš, spīdīgs</t>
  </si>
  <si>
    <t>Bergenia 'Harzkristall'</t>
  </si>
  <si>
    <t>25 - 30 cm</t>
  </si>
  <si>
    <t>balta, ziediem rozā apmalīte, lapojums ziemzaļš</t>
  </si>
  <si>
    <t>Bergenia 'Magic Giant'</t>
  </si>
  <si>
    <t>sārti rozā, ziedkāti sarkanbrūni</t>
  </si>
  <si>
    <t>Bergenia 'Winterglut'</t>
  </si>
  <si>
    <t>IV - V</t>
  </si>
  <si>
    <t>sarkani, ziemzaļas lapas</t>
  </si>
  <si>
    <t>4750781056531</t>
  </si>
  <si>
    <t>Bletilla striata</t>
  </si>
  <si>
    <t>hiacintes jeb Ķīnas zemes orhideja</t>
  </si>
  <si>
    <t>30 - 45 cm</t>
  </si>
  <si>
    <t>lavandvioleta</t>
  </si>
  <si>
    <t>B05214</t>
  </si>
  <si>
    <t>Buddleja 'Black Knight'</t>
  </si>
  <si>
    <t>budleja Dāvida</t>
  </si>
  <si>
    <t>0,9 – 1,2 m</t>
  </si>
  <si>
    <t>tumši purpurzili, ļoti smaržīgi</t>
  </si>
  <si>
    <t>Buddleja 'Buzzi Sky Blue'</t>
  </si>
  <si>
    <t>gaiši zila</t>
  </si>
  <si>
    <t>4750781047829</t>
  </si>
  <si>
    <t>B04782</t>
  </si>
  <si>
    <t>Buddleja 'Buzzi Velvet'</t>
  </si>
  <si>
    <t>tumši violetsarkani, ļoti smaržīgi</t>
  </si>
  <si>
    <t>B05215</t>
  </si>
  <si>
    <t>Buddleja 'Royal Red'</t>
  </si>
  <si>
    <t xml:space="preserve"> 3. grupa, lavandzila - balta, lieli smaržīgu, smalku ziedu ķekari</t>
  </si>
  <si>
    <t>4750781052168</t>
  </si>
  <si>
    <t>B05216</t>
  </si>
  <si>
    <t>Buddleja 'White Profusion'</t>
  </si>
  <si>
    <t>balti, ļoti smaržīgi</t>
  </si>
  <si>
    <t>4750781043807</t>
  </si>
  <si>
    <t>B04380</t>
  </si>
  <si>
    <t>Campanula 'Samantha'</t>
  </si>
  <si>
    <t xml:space="preserve">pulkstenīte </t>
  </si>
  <si>
    <t>4750781049236</t>
  </si>
  <si>
    <t>B04923</t>
  </si>
  <si>
    <t>Campanula 'Purple Sensation'</t>
  </si>
  <si>
    <t>60 - 75 cm</t>
  </si>
  <si>
    <t>Zila – violetzila</t>
  </si>
  <si>
    <t>4750781001883</t>
  </si>
  <si>
    <t>B01883</t>
  </si>
  <si>
    <t>Campanula poscharskyana</t>
  </si>
  <si>
    <t xml:space="preserve">pulkstenīte Požarska </t>
  </si>
  <si>
    <t>zili violeti</t>
  </si>
  <si>
    <t>фиолетово - синий</t>
  </si>
  <si>
    <t>purple blue</t>
  </si>
  <si>
    <t>B05062</t>
  </si>
  <si>
    <t>Caryopteris clandonensis 'Blue Empire'</t>
  </si>
  <si>
    <t>zilbārde Klendonas</t>
  </si>
  <si>
    <t>koši zili, smaržīgi</t>
  </si>
  <si>
    <t>4750781045009</t>
  </si>
  <si>
    <t>B04500</t>
  </si>
  <si>
    <t>Chelone obliqua</t>
  </si>
  <si>
    <t>helone liektā</t>
  </si>
  <si>
    <t>sārta</t>
  </si>
  <si>
    <t>C3</t>
  </si>
  <si>
    <t>Chelone obliqua 'Alba'</t>
  </si>
  <si>
    <t>60 – 75 cm</t>
  </si>
  <si>
    <t>4750781049373</t>
  </si>
  <si>
    <t>B04937</t>
  </si>
  <si>
    <t>Chrysanthemum rubellum 'Clara Curtis'</t>
  </si>
  <si>
    <t>krizantēma iesarkanā</t>
  </si>
  <si>
    <t>rozā</t>
  </si>
  <si>
    <t>Cimicifuga ramosa 'Brunette'</t>
  </si>
  <si>
    <t>sudrabsvece zarainā</t>
  </si>
  <si>
    <t>150 - 180 cm</t>
  </si>
  <si>
    <t>balta, ziedi smaržīgi, lapojums brūns</t>
  </si>
  <si>
    <t>4750781030753</t>
  </si>
  <si>
    <t>B03075</t>
  </si>
  <si>
    <t>Cimicifuga ramosa 'Pink Spike'</t>
  </si>
  <si>
    <t>0,9 m</t>
  </si>
  <si>
    <t>balti ar rozā, ļoti smaržīgi, purpurkrāsas pumpuri, tumšas lapas</t>
  </si>
  <si>
    <t>Clematis 'Daniel Deronda'</t>
  </si>
  <si>
    <t>P13</t>
  </si>
  <si>
    <t>mežvītenis</t>
  </si>
  <si>
    <t>V - VI - VIII - IX</t>
  </si>
  <si>
    <t>3 - 6 m</t>
  </si>
  <si>
    <t>purpurzila, puspildīti ziedi, 2. grupa</t>
  </si>
  <si>
    <t>Clematis 'Duchesse of Edinburg'</t>
  </si>
  <si>
    <t>V - IX</t>
  </si>
  <si>
    <t>2 - 2,5 m</t>
  </si>
  <si>
    <t>balta, pildīti ziedi, 2. grupa</t>
  </si>
  <si>
    <t>Clematis 'Etoile Violette'</t>
  </si>
  <si>
    <t>2,5 - 4 m</t>
  </si>
  <si>
    <t>tumši violeta, 3. grupa</t>
  </si>
  <si>
    <t>Clematis 'General Sikorskii'</t>
  </si>
  <si>
    <t>2,5 - 3 m</t>
  </si>
  <si>
    <t>zila, lieli vienkārši ziedi, 2. grupa</t>
  </si>
  <si>
    <t>Clematis 'Guernsey Cream'</t>
  </si>
  <si>
    <t>1,8 - 2,4 m</t>
  </si>
  <si>
    <t>krēmbalta,  lieli, vienkārši ziedi, 2. grupa</t>
  </si>
  <si>
    <t>Clematis 'Hakuokan'</t>
  </si>
  <si>
    <t>2 - 3 m</t>
  </si>
  <si>
    <t>piesātināti violeta, dubultas ziedlapas, 2. grupa</t>
  </si>
  <si>
    <t>Clematis 'Henry'</t>
  </si>
  <si>
    <t>balta, lieli ziedi ar vīnsarkanām putekšņlapām</t>
  </si>
  <si>
    <t>4750781048437</t>
  </si>
  <si>
    <t>B04843</t>
  </si>
  <si>
    <t>Clematis Integrifolia</t>
  </si>
  <si>
    <t>C2R</t>
  </si>
  <si>
    <t>mežvītenis vesellapu</t>
  </si>
  <si>
    <t>līdz 1 m</t>
  </si>
  <si>
    <t>purpurzili, 3. grupa</t>
  </si>
  <si>
    <t>Clematis 'Sylvia Denny'</t>
  </si>
  <si>
    <t>balta, lieli, vienkārši ziedi, 2. grupa</t>
  </si>
  <si>
    <t>Clematis 'Toki'</t>
  </si>
  <si>
    <t>1,2 - 1,8 m</t>
  </si>
  <si>
    <t>Clematis 'Triternata Rubromarginata'</t>
  </si>
  <si>
    <t>P11, C1</t>
  </si>
  <si>
    <t>3 - 4 m</t>
  </si>
  <si>
    <t>balta, purpursarkana ziedlapu apmale, ziedi smalki, smaržīgi, 3. grupa</t>
  </si>
  <si>
    <t>Clematis 'Venosa Violacea'</t>
  </si>
  <si>
    <t>2 - 4 m</t>
  </si>
  <si>
    <t>tumši purpurvioleta, vienkārši ziedi, 3. grupa</t>
  </si>
  <si>
    <t>Clematis patens 'Wada's Primrose'</t>
  </si>
  <si>
    <t>balta, smaržīgi, lieli, vienkārši ziedi, 2. grupa</t>
  </si>
  <si>
    <t>B00204</t>
  </si>
  <si>
    <t xml:space="preserve">Convallaria majalis </t>
  </si>
  <si>
    <t xml:space="preserve">kreimene parastā </t>
  </si>
  <si>
    <t>20 – 25 cm</t>
  </si>
  <si>
    <t>4750781043111</t>
  </si>
  <si>
    <t>Convallaria majalis 'Hardwick Hall'</t>
  </si>
  <si>
    <t>balti, lieli, ļoti smaržīgi</t>
  </si>
  <si>
    <t>4750781045030</t>
  </si>
  <si>
    <t>B04503</t>
  </si>
  <si>
    <t>Convallaria majalis 'Prolificans'</t>
  </si>
  <si>
    <t>balta, pildīti ziedi</t>
  </si>
  <si>
    <t>Coreopsis grandiflora 'Double the Sun'</t>
  </si>
  <si>
    <t>brūnactiņa, lielziedu</t>
  </si>
  <si>
    <t>40 / 35 cm</t>
  </si>
  <si>
    <t>dzeltena, pildīti ziedi</t>
  </si>
  <si>
    <t>4750781048468</t>
  </si>
  <si>
    <t>B04846</t>
  </si>
  <si>
    <t>Coreopsis verticillata 'Zagreb'</t>
  </si>
  <si>
    <t>brūnactiņa šaurlapu</t>
  </si>
  <si>
    <t>dzelteni, lapojums zaļš, smalks</t>
  </si>
  <si>
    <t>желтая, Листья: зеленый</t>
  </si>
  <si>
    <t>yellow, Leaf: green</t>
  </si>
  <si>
    <t>4750781048475</t>
  </si>
  <si>
    <t>B04847</t>
  </si>
  <si>
    <t>Corydalis solida 'Beth Ewans'</t>
  </si>
  <si>
    <t xml:space="preserve">cīrulītis blīvguma </t>
  </si>
  <si>
    <t>sarkani, sarkanrozā</t>
  </si>
  <si>
    <t>4750781012933</t>
  </si>
  <si>
    <t>B01293</t>
  </si>
  <si>
    <t>Darmera peltata</t>
  </si>
  <si>
    <t xml:space="preserve">liellape vairogveida </t>
  </si>
  <si>
    <t>0,7 - 1 m</t>
  </si>
  <si>
    <t>bāli rozā</t>
  </si>
  <si>
    <t>светло - розовая</t>
  </si>
  <si>
    <t>pale pink</t>
  </si>
  <si>
    <t>4750781049748</t>
  </si>
  <si>
    <t>B04974</t>
  </si>
  <si>
    <t>Delosperma congestum</t>
  </si>
  <si>
    <t>delosperma blīvā</t>
  </si>
  <si>
    <t>V – VIII</t>
  </si>
  <si>
    <t>5 cm</t>
  </si>
  <si>
    <t xml:space="preserve">dzeltena ar zeltainu mirdzumu, zvaigžņveida ziedi </t>
  </si>
  <si>
    <t>4750781036229</t>
  </si>
  <si>
    <t>Delphinium cultorum 'Magic Fountains Dark Blue/White Bee'</t>
  </si>
  <si>
    <t>delfīnija</t>
  </si>
  <si>
    <t>VI -VII</t>
  </si>
  <si>
    <t>0,6 - 0,8 m</t>
  </si>
  <si>
    <t>tumši violetzili ar baltu actiņu</t>
  </si>
  <si>
    <t>4750781056548</t>
  </si>
  <si>
    <t>Delphinium cultorum 'Magic Fountains White with Dark Bee'</t>
  </si>
  <si>
    <t>75 - 90 cm</t>
  </si>
  <si>
    <t>balta, ziediem tumšs vidus</t>
  </si>
  <si>
    <t>4750781055640</t>
  </si>
  <si>
    <t>Delphinium 'Highlander Crystal Delight'</t>
  </si>
  <si>
    <t>1 - 1,4 m</t>
  </si>
  <si>
    <t>gaiši lillā ar zaļganu centru, pildīti, zied atkārtoti, der griešanai</t>
  </si>
  <si>
    <t>4750781053035</t>
  </si>
  <si>
    <t>Dianthus plumarius – rozā</t>
  </si>
  <si>
    <t>neļķe spalvu</t>
  </si>
  <si>
    <t>V - VIII</t>
  </si>
  <si>
    <t>rozā, smaržīgi, lapojums zilpelēks</t>
  </si>
  <si>
    <t>B01317</t>
  </si>
  <si>
    <t>Dicentra spectabilis</t>
  </si>
  <si>
    <t xml:space="preserve">sirds lauztā </t>
  </si>
  <si>
    <t>4750781002446</t>
  </si>
  <si>
    <t>Dicentra spectabilis 'Alba'</t>
  </si>
  <si>
    <t>4750781056555</t>
  </si>
  <si>
    <t>Dicentra spectabilis 'Ruby Gold'</t>
  </si>
  <si>
    <t>sarkana, dzeltenas lapas</t>
  </si>
  <si>
    <t>4750781033976</t>
  </si>
  <si>
    <t>Dicentra spectabilis 'Valentine'</t>
  </si>
  <si>
    <t>tumši sarkana, tumši ziedkāti</t>
  </si>
  <si>
    <t>4750781050829</t>
  </si>
  <si>
    <t>B05082</t>
  </si>
  <si>
    <t>Disporum flavens</t>
  </si>
  <si>
    <t>dispora dzeltenā, elfu zvani</t>
  </si>
  <si>
    <t>IV – V s.</t>
  </si>
  <si>
    <t>dzelteni zvanveida ziedi</t>
  </si>
  <si>
    <t>Doronicum orientale Leonardo Compact</t>
  </si>
  <si>
    <t xml:space="preserve">doronika austrumu </t>
  </si>
  <si>
    <t>dzeltena, oranža, sarkana</t>
  </si>
  <si>
    <t>B04786</t>
  </si>
  <si>
    <t>Echinacea purpurea 'Cheyenne Spirit'</t>
  </si>
  <si>
    <t>ehinācija purpura</t>
  </si>
  <si>
    <t>50 - 75 cm</t>
  </si>
  <si>
    <t>4750781056562</t>
  </si>
  <si>
    <t>Echinacea purpurea 'Lakota Orange'</t>
  </si>
  <si>
    <t>oranža, lieli, smaržīgi, vienkārši ziedi</t>
  </si>
  <si>
    <t>4750781017594</t>
  </si>
  <si>
    <t>B01759</t>
  </si>
  <si>
    <t>Echinacea purpurea 'Magnus'</t>
  </si>
  <si>
    <t>sarkani</t>
  </si>
  <si>
    <t>4750781056579</t>
  </si>
  <si>
    <t>Echinacea purpurea 'Pow Wow White''</t>
  </si>
  <si>
    <t>tīri balta, lieli vienkārši ziedi ar dzeltenu konusu</t>
  </si>
  <si>
    <t>4750781045139</t>
  </si>
  <si>
    <t>B04513</t>
  </si>
  <si>
    <t>Echinacea 'Rubinstern'</t>
  </si>
  <si>
    <t>karmīnsarkana</t>
  </si>
  <si>
    <t>B02566</t>
  </si>
  <si>
    <t>Echinacea 'Sunset'</t>
  </si>
  <si>
    <t>koši oranži</t>
  </si>
  <si>
    <t>Echinops ritro 'Platinum Blue'</t>
  </si>
  <si>
    <t>ežziede apaļā</t>
  </si>
  <si>
    <t>zila, zidi lodveida galviņās</t>
  </si>
  <si>
    <t>4750781056586</t>
  </si>
  <si>
    <t>Epimedium grandiflorum 'Alabaster'</t>
  </si>
  <si>
    <t>epimēdija lielziedu</t>
  </si>
  <si>
    <t>4750781056593</t>
  </si>
  <si>
    <t>Eremurus robustus 'Pinokkio'</t>
  </si>
  <si>
    <t>eremūrs dižais</t>
  </si>
  <si>
    <t>1 - 1,2 m</t>
  </si>
  <si>
    <t>oranža</t>
  </si>
  <si>
    <t>4750781056609</t>
  </si>
  <si>
    <t>Eremurus robustus 'White Beauty'</t>
  </si>
  <si>
    <t>4750781002699</t>
  </si>
  <si>
    <t>B00269</t>
  </si>
  <si>
    <t xml:space="preserve">Erigeron speciosus </t>
  </si>
  <si>
    <t>jānītis krāšņais</t>
  </si>
  <si>
    <t>violeta</t>
  </si>
  <si>
    <t>фиолетовый</t>
  </si>
  <si>
    <t>Eryngium alpinum Blue Star</t>
  </si>
  <si>
    <t>zilpodze alpīnā</t>
  </si>
  <si>
    <t>tumši voletzila, ziedi ar metālisku spīdumu, lapojums zilgani sudrabaini pelēcīgi zaļš</t>
  </si>
  <si>
    <t>4750781050836</t>
  </si>
  <si>
    <t>Eryngium yuccifolium</t>
  </si>
  <si>
    <t>zilpodze, juklapu</t>
  </si>
  <si>
    <t>120-150/90-110 cm</t>
  </si>
  <si>
    <t>zaļganbalta</t>
  </si>
  <si>
    <t>4750781039305</t>
  </si>
  <si>
    <t>B03930</t>
  </si>
  <si>
    <t>Eupatorium fistulosum 'Ivory Towers'</t>
  </si>
  <si>
    <t>krastkaņepe stabulīšu</t>
  </si>
  <si>
    <t>180 - 200 cm</t>
  </si>
  <si>
    <t>ziloņkaula balti, krēmbalti</t>
  </si>
  <si>
    <t>кремово белый</t>
  </si>
  <si>
    <t>4750781056616</t>
  </si>
  <si>
    <t>Eupatorium fistulosum 'Riesenschirm'</t>
  </si>
  <si>
    <t xml:space="preserve">1,8 - 2 m </t>
  </si>
  <si>
    <t>vīnsarkana, lielas ziedkopas</t>
  </si>
  <si>
    <t>Eupatorium hybridum 'Phantom'®</t>
  </si>
  <si>
    <t xml:space="preserve">krastkaņepe </t>
  </si>
  <si>
    <t>80 - 100 cm</t>
  </si>
  <si>
    <t>purpurrozā - purpura</t>
  </si>
  <si>
    <t>4750781039329</t>
  </si>
  <si>
    <t>B03932</t>
  </si>
  <si>
    <t>Euphorbia polychroma 'Bonfire'®</t>
  </si>
  <si>
    <t xml:space="preserve">eiforbija daudzkrāsu </t>
  </si>
  <si>
    <t>dzelteni, lapas mainīgas - bronzas - zaļas, vīnsarkanas - oranžas, pavasarī purpursarkani kāti</t>
  </si>
  <si>
    <t>Filipendula purpurea 'Elegans'</t>
  </si>
  <si>
    <t>vīgrieze purpursārtā</t>
  </si>
  <si>
    <t>rozā - sārti rozā, smaržīgi ziedi</t>
  </si>
  <si>
    <t>Filipendula rubra</t>
  </si>
  <si>
    <t xml:space="preserve">vīgrieze sarkanā </t>
  </si>
  <si>
    <t>1,5 - 2 m</t>
  </si>
  <si>
    <t>4750781044330</t>
  </si>
  <si>
    <t>B04433</t>
  </si>
  <si>
    <t>Filipendula vulgaris  'Plena'</t>
  </si>
  <si>
    <t>vīgrieze lielziedu</t>
  </si>
  <si>
    <t>balta, ziedi pildīti, lapojums zaļš, paparžveida</t>
  </si>
  <si>
    <t>белый, махровый</t>
  </si>
  <si>
    <t>B02415</t>
  </si>
  <si>
    <t>Fragaria ananassa 'Lipstick'</t>
  </si>
  <si>
    <t xml:space="preserve">zemenes </t>
  </si>
  <si>
    <t>IV-IX</t>
  </si>
  <si>
    <t>20/15 cm</t>
  </si>
  <si>
    <t>sarkani, vienkārši; Lapojums: zaļš, 3-daļīgi veidotas lapas</t>
  </si>
  <si>
    <t>Fragaria ananassa ' Pink Panda'</t>
  </si>
  <si>
    <t>zemenes rozā ziedu</t>
  </si>
  <si>
    <t>rozā, vienkārši; Lapojums: zaļš, 3-daļīgi veidotas lapas</t>
  </si>
  <si>
    <t>4750781056623</t>
  </si>
  <si>
    <t>Fragaria ananassa 'Fragoo Summerbreeze Rose'</t>
  </si>
  <si>
    <t>ķiršsarkani - koši rozā, ražo visu sezonu</t>
  </si>
  <si>
    <t>4750781056630</t>
  </si>
  <si>
    <t>Fragaria ananassa 'Fragoo Summerbreeze Snow'</t>
  </si>
  <si>
    <t>balta, ražo visu sezonu</t>
  </si>
  <si>
    <t>Fragaria ananassa 'Variegata'</t>
  </si>
  <si>
    <t>balta, lapas zaļas ar baltu</t>
  </si>
  <si>
    <t>Fragaria ananassa ' White Pine'</t>
  </si>
  <si>
    <t>balta, ogas baltas</t>
  </si>
  <si>
    <t>Fragaria vesca 'Marguerite' ('Marquette')</t>
  </si>
  <si>
    <t>mēnešzemene</t>
  </si>
  <si>
    <t>V – X</t>
  </si>
  <si>
    <t>balti, ogas vidēji lielas, tumši sarkanas, aromātiskas, ražo līdz salnām</t>
  </si>
  <si>
    <t>4750781039367</t>
  </si>
  <si>
    <t>B03936</t>
  </si>
  <si>
    <t>Fragaria vesca 'Ostara'</t>
  </si>
  <si>
    <t>VI - X</t>
  </si>
  <si>
    <t>balta, ogas nelielas, aromātiskas</t>
  </si>
  <si>
    <t>Fragaria vesca 'Tristan Cherry'</t>
  </si>
  <si>
    <t>V - X</t>
  </si>
  <si>
    <t>10 - 20 cm</t>
  </si>
  <si>
    <t>piesātināti sārta, augļi - vidēji lielas, aromātiskas ogas</t>
  </si>
  <si>
    <t>Fragaria vesca var. hortensis 'Semperflorens'</t>
  </si>
  <si>
    <t>11 - 20 cm</t>
  </si>
  <si>
    <t>balta, ogas krēmbaltas vai sarkanas, mazas</t>
  </si>
  <si>
    <t>4750781056647</t>
  </si>
  <si>
    <t>Fritillaria meleagris 'Alba'</t>
  </si>
  <si>
    <t>fritilārija, rūtainā</t>
  </si>
  <si>
    <t>30 / 15 cm</t>
  </si>
  <si>
    <t>4750781056654</t>
  </si>
  <si>
    <t>Fritillaria UVA ULPIS</t>
  </si>
  <si>
    <t>fritilārija</t>
  </si>
  <si>
    <t>purpurbrūna, dzeltena ziedu zvana apmale</t>
  </si>
  <si>
    <t>4750781056661</t>
  </si>
  <si>
    <t>Gaillardia aristata 'Mesa Yellow'</t>
  </si>
  <si>
    <t>gailardija akotainā</t>
  </si>
  <si>
    <t>35 - 50 cm</t>
  </si>
  <si>
    <t>koši zeltdzeltena, lieli ziedi</t>
  </si>
  <si>
    <t>4750781056678</t>
  </si>
  <si>
    <t>Gaura lindheimeri 'Gaudi Red'</t>
  </si>
  <si>
    <t>gaura, Lindheimera</t>
  </si>
  <si>
    <t>30 - 50 cm</t>
  </si>
  <si>
    <t>piesātināti tumši rozā, tumši zaļas lapas, brūni pumpuri</t>
  </si>
  <si>
    <t>4750781056685</t>
  </si>
  <si>
    <t>Gaura lindheimeri 'Gaudi White'</t>
  </si>
  <si>
    <t>balta, rozā ziedpumpuri</t>
  </si>
  <si>
    <t>Gaura lindheimeri 'Rosy Jane'</t>
  </si>
  <si>
    <t xml:space="preserve"> balta ar purpurkrāsas apm., lapas tumši zaļas ar sarkanīgu tonējumu</t>
  </si>
  <si>
    <t>Gaura lindheimeri 'Siskiyou Pink'</t>
  </si>
  <si>
    <t>rozā, lapas tumši zaļas ar sarkanīgu apmaļu tonējumu</t>
  </si>
  <si>
    <t>4750781003092</t>
  </si>
  <si>
    <t>B00309</t>
  </si>
  <si>
    <t>Gentiana cruciata</t>
  </si>
  <si>
    <t>genciāna krustlapu</t>
  </si>
  <si>
    <t>25 cm</t>
  </si>
  <si>
    <t>tumši zila</t>
  </si>
  <si>
    <t>темно - синий</t>
  </si>
  <si>
    <t>Geranium cinereum 'Ballerina'</t>
  </si>
  <si>
    <t>gandrene pelēkā</t>
  </si>
  <si>
    <t>V- VI</t>
  </si>
  <si>
    <t>violeti rozā, lapojums zaļš</t>
  </si>
  <si>
    <t>4750781009506</t>
  </si>
  <si>
    <t>B00950</t>
  </si>
  <si>
    <t>Geranium macrorrhizum</t>
  </si>
  <si>
    <t>gandrene lielsakņu</t>
  </si>
  <si>
    <t>V b - VI v</t>
  </si>
  <si>
    <t>40 / 25 cm</t>
  </si>
  <si>
    <t xml:space="preserve">gaiši rozā, gaiši sārti, lapas </t>
  </si>
  <si>
    <t>светло розовый, алый, листя 25 см</t>
  </si>
  <si>
    <t>pale pink, pale red, leaves 25 cm</t>
  </si>
  <si>
    <t>Geranium macrorrhizum 'Bevan's Variety'</t>
  </si>
  <si>
    <t>gandrene, lielsakņu</t>
  </si>
  <si>
    <t xml:space="preserve"> tumši purpursarkana, lapas pelēkzaļas, aromātiskas, rudenī krāsojas</t>
  </si>
  <si>
    <t>Geranium pratense</t>
  </si>
  <si>
    <t>gandrene  pļavas</t>
  </si>
  <si>
    <t>70 / 50 cm</t>
  </si>
  <si>
    <t>maigi gaiši zila</t>
  </si>
  <si>
    <t>Geranium 'Rozanne'®</t>
  </si>
  <si>
    <t>gandrene</t>
  </si>
  <si>
    <t>40 - 45 cm</t>
  </si>
  <si>
    <t>violetzila</t>
  </si>
  <si>
    <t>Geum 'Mai Tai'®</t>
  </si>
  <si>
    <t>C1,5; P13</t>
  </si>
  <si>
    <t>bitene</t>
  </si>
  <si>
    <t>aprikozu oranža, sārta apmale, vēlāk gaišā persiku krāsā, ziedi daļēji dubulti</t>
  </si>
  <si>
    <t>Geum 'Scarlet Tempest'®</t>
  </si>
  <si>
    <t>sarkana, ziedi daļēji dubulti</t>
  </si>
  <si>
    <t>B03940</t>
  </si>
  <si>
    <t>Gillenia trifoliata</t>
  </si>
  <si>
    <t>gilēnija, trejlapiņu</t>
  </si>
  <si>
    <t>balta, ziedi sarkanā kausiņā, mazi, zvaigžņveida, skarās, gaisīgi, lapojums zaļš, rudenī krāsojas</t>
  </si>
  <si>
    <t>B04521</t>
  </si>
  <si>
    <t>Gypsophila paniculata 'Festival Pink Lady'</t>
  </si>
  <si>
    <t>ģipsene, skarainā</t>
  </si>
  <si>
    <t>rozā, smaržīgi, lapojums pelēkzaļš</t>
  </si>
  <si>
    <t>4750781056692</t>
  </si>
  <si>
    <t>Gypsophila paniculata 'Flamingo'</t>
  </si>
  <si>
    <t>80 - 120 cm</t>
  </si>
  <si>
    <t>rozā, pildīti ziedi</t>
  </si>
  <si>
    <t>Gypsophila paniculata 'Schneeflocke'</t>
  </si>
  <si>
    <t>balta, lapojums zaļpelēks</t>
  </si>
  <si>
    <t>Hedera sp.</t>
  </si>
  <si>
    <t>efeja</t>
  </si>
  <si>
    <t>2 – 3 m</t>
  </si>
  <si>
    <t>ziemzaļas lapas</t>
  </si>
  <si>
    <t>4750781056708</t>
  </si>
  <si>
    <t>Helenium 'Helena MIX'</t>
  </si>
  <si>
    <t xml:space="preserve">helēnija rudens </t>
  </si>
  <si>
    <t>VIII – IX</t>
  </si>
  <si>
    <t>100 – 120 cm</t>
  </si>
  <si>
    <t>dzeltena, brūnsarkana, sarkana</t>
  </si>
  <si>
    <t>Helenium 'Potter's Wheel'</t>
  </si>
  <si>
    <t>violeti sarkana</t>
  </si>
  <si>
    <t>4750781037622</t>
  </si>
  <si>
    <t>B03762</t>
  </si>
  <si>
    <t>Helianthus salicifolius</t>
  </si>
  <si>
    <t>saulespuķe vītollapu</t>
  </si>
  <si>
    <t>dzelteni, smalkas, garenas, nokarenas lapas</t>
  </si>
  <si>
    <t>золотисто - желтый</t>
  </si>
  <si>
    <t>4750781056715</t>
  </si>
  <si>
    <t>Heliopsis helianthoides var. scabra 'Luna Roja'</t>
  </si>
  <si>
    <t xml:space="preserve">saulesactiņa skarbā </t>
  </si>
  <si>
    <t>oranža - oranži sarkana, daļēji puspildīti ziedi</t>
  </si>
  <si>
    <t>4750781056722</t>
  </si>
  <si>
    <t>Heliopsis helianthoides var. scabra 'Venus'</t>
  </si>
  <si>
    <t>zeltdzeltena, ziedi puspildīti</t>
  </si>
  <si>
    <t>4750781031286</t>
  </si>
  <si>
    <t>B03128</t>
  </si>
  <si>
    <t>Heliopsis 'Summer Nights'</t>
  </si>
  <si>
    <t>zeltdzelteni, purpurbrūnsarkani ziedkāti</t>
  </si>
  <si>
    <t>4750781043159</t>
  </si>
  <si>
    <t>B04315</t>
  </si>
  <si>
    <t>Heliopsis scabra 'Asahi'</t>
  </si>
  <si>
    <t>75 cm</t>
  </si>
  <si>
    <t>zeltdzeltena, pildīti ziedi, pomponveida</t>
  </si>
  <si>
    <t>золотисто - желтый, махровый</t>
  </si>
  <si>
    <t xml:space="preserve">Helleborus 'Double Hybrid' </t>
  </si>
  <si>
    <t>ziemziede austrumu</t>
  </si>
  <si>
    <t>III – IV</t>
  </si>
  <si>
    <t>balta, balta - sārta, zaļgana, ziedi puspildīti, ziedlapu apmales viļņotas</t>
  </si>
  <si>
    <t>4750781056739</t>
  </si>
  <si>
    <t>Helleborus 'Double Ellen Pink Spotted®'</t>
  </si>
  <si>
    <t>III - IV</t>
  </si>
  <si>
    <t>maigi rozā, ziedlapas ar sarkani punktotu vidu, pildīti</t>
  </si>
  <si>
    <t>4750781056746</t>
  </si>
  <si>
    <t>Helleborus 'Double Ellen Red®'</t>
  </si>
  <si>
    <t>vīnsarkana - purpursarkana, pildīti ziedi</t>
  </si>
  <si>
    <t>4750781003498</t>
  </si>
  <si>
    <t xml:space="preserve">Helleborus niger </t>
  </si>
  <si>
    <t>ziemziede melnā</t>
  </si>
  <si>
    <t>4750781049816</t>
  </si>
  <si>
    <t>B04981</t>
  </si>
  <si>
    <t>Helleborus orientalis</t>
  </si>
  <si>
    <t>II - IV</t>
  </si>
  <si>
    <t>balti ar zaļganu vidu, vēlāk krēmzaļi</t>
  </si>
  <si>
    <t>B03847</t>
  </si>
  <si>
    <t>Hemerocallis 'Arctic Snow'</t>
  </si>
  <si>
    <t>dienziede</t>
  </si>
  <si>
    <t xml:space="preserve">60 cm </t>
  </si>
  <si>
    <t>krēmbalta</t>
  </si>
  <si>
    <t>B05187</t>
  </si>
  <si>
    <t>Hemerocallis 'Bas Relief'</t>
  </si>
  <si>
    <t>90 / 60 cm</t>
  </si>
  <si>
    <t>aprikožu – zeltdzelteni, krokotas ziedlapu apmales, zied atkārtoti, zieda d. 11 cm</t>
  </si>
  <si>
    <t>Hemerocallis 'Bonanza'</t>
  </si>
  <si>
    <t>krēmdzeltena, ziedi ar brūnsarkanu vidu</t>
  </si>
  <si>
    <t>B01265</t>
  </si>
  <si>
    <t>Hemerocallis citrina</t>
  </si>
  <si>
    <t>60 - 100 cm</t>
  </si>
  <si>
    <t>zaļgandzeltena, ziedi ļoti smaržīgi</t>
  </si>
  <si>
    <t>B03134</t>
  </si>
  <si>
    <t>Hemerocallis 'Dzintarlāse'</t>
  </si>
  <si>
    <t>100 / 70 cm</t>
  </si>
  <si>
    <t>piesātināti oranždzeltena</t>
  </si>
  <si>
    <t>4750781031361</t>
  </si>
  <si>
    <t>B03136</t>
  </si>
  <si>
    <t>Hemerocallis 'Elegant Candy'</t>
  </si>
  <si>
    <t>sārti rozā ar sarkanu gredzenu ap zaļganu rīklīti</t>
  </si>
  <si>
    <t>4750781037677</t>
  </si>
  <si>
    <t>B03767</t>
  </si>
  <si>
    <t>Hemerocallis 'Fragrant Return'</t>
  </si>
  <si>
    <t>dzelteni, smaržīgi</t>
  </si>
  <si>
    <t>желтый, душистый, цветет повторно</t>
  </si>
  <si>
    <t>B04077</t>
  </si>
  <si>
    <t>Hemerocallis 'Frances Fay'</t>
  </si>
  <si>
    <t>90 / 40 cm</t>
  </si>
  <si>
    <t>lašoranži - aprikozu dzelteni</t>
  </si>
  <si>
    <t>4750781056753</t>
  </si>
  <si>
    <t>Hemerocallis 'Gentle Shepherd</t>
  </si>
  <si>
    <t>balta, ziedlapu malas krokotas</t>
  </si>
  <si>
    <t>B02583</t>
  </si>
  <si>
    <t>Hemerocallis 'Georg Cunningham'</t>
  </si>
  <si>
    <t>110 / 90 cm</t>
  </si>
  <si>
    <t>meloņsārti</t>
  </si>
  <si>
    <t>B04192</t>
  </si>
  <si>
    <t>Hemerocallis 'Kandava'</t>
  </si>
  <si>
    <t>100 / 60 cm</t>
  </si>
  <si>
    <t>zeltaini oranži ar tumšāku tonējumu</t>
  </si>
  <si>
    <t>Hemerocallis 'Little Anna Rosa'</t>
  </si>
  <si>
    <t>rozā, ziediem balta vidusjosla un apmale</t>
  </si>
  <si>
    <t>B02895</t>
  </si>
  <si>
    <t>Hemerocallis 'Mauna Loa'</t>
  </si>
  <si>
    <t>dzintardzelteni - dzeltenoranži</t>
  </si>
  <si>
    <t>4750781023380</t>
  </si>
  <si>
    <t>B02338</t>
  </si>
  <si>
    <t>Hemerocallis 'Mini Pearl'</t>
  </si>
  <si>
    <t>желтый</t>
  </si>
  <si>
    <t>B034454</t>
  </si>
  <si>
    <t>Hemerocallis 'Pandoras Box'</t>
  </si>
  <si>
    <t>100 / 80 cm</t>
  </si>
  <si>
    <t>tumši sarkana, ziedi ar dzeltenu svītrojumu</t>
  </si>
  <si>
    <t>B04529</t>
  </si>
  <si>
    <t>Hemerocallis 'Purple d' Oro'</t>
  </si>
  <si>
    <t>purpurvioletsarkana, dzeltens centrs</t>
  </si>
  <si>
    <t>B02586</t>
  </si>
  <si>
    <t>Hemerocallis 'Suzie Wong'</t>
  </si>
  <si>
    <t>80 – 90 cm</t>
  </si>
  <si>
    <t xml:space="preserve">zaļgandzelteni , nelieli ziedi </t>
  </si>
  <si>
    <t>B03148</t>
  </si>
  <si>
    <t>Hemerocallis 'Texas Sunlight'</t>
  </si>
  <si>
    <t>70 / 60 cm</t>
  </si>
  <si>
    <t>zeltdzeltena</t>
  </si>
  <si>
    <t>4750781041971</t>
  </si>
  <si>
    <t>B04197</t>
  </si>
  <si>
    <t>Hemerocallis 'Vējiem Līdzi'</t>
  </si>
  <si>
    <t>zeltaini dzeltena ar gaišākiem ziedlapu galiem, viegli smaržīgi ziedi</t>
  </si>
  <si>
    <t>4750781034492</t>
  </si>
  <si>
    <t>B03449</t>
  </si>
  <si>
    <t>Hemerocallis 'Wild Horses'</t>
  </si>
  <si>
    <t>80 - 90 cm</t>
  </si>
  <si>
    <t>krēmrozā - purpurvioleta - krēmbalta, ļoti lieli ziedi</t>
  </si>
  <si>
    <t>Heuchera 'Autumn Leaves'</t>
  </si>
  <si>
    <t>heihēra</t>
  </si>
  <si>
    <t>balta, lapas sarkanas - vīnsarkanas ar tumšāku dzīslojumu</t>
  </si>
  <si>
    <t>4750781042589</t>
  </si>
  <si>
    <t>B04258</t>
  </si>
  <si>
    <t>Heuchera 'Big Top Bronze'</t>
  </si>
  <si>
    <t>krēmbalti, lapas šokolādes br. ar vīnsark apakšpusi</t>
  </si>
  <si>
    <t>4750781038803</t>
  </si>
  <si>
    <t>Heuchera 'Chocolate Ruffles'</t>
  </si>
  <si>
    <t>krēmbalti, bronzas krāsas lapas ar kruzuļotu apmali</t>
  </si>
  <si>
    <t>Heuchera 'Creme Brule'</t>
  </si>
  <si>
    <t>rozā, lapojums zaļgani brūns - oranži brūns</t>
  </si>
  <si>
    <t>4750781016542</t>
  </si>
  <si>
    <t>B01654</t>
  </si>
  <si>
    <t>Heuchera hybrida I</t>
  </si>
  <si>
    <t>100/40 cm</t>
  </si>
  <si>
    <t>zaļgandzelteni, lapas zaļas ar brūnu marmorējumu</t>
  </si>
  <si>
    <t>4750781054506</t>
  </si>
  <si>
    <t>Heuchera 'Lime Marmelade'</t>
  </si>
  <si>
    <t>balta, lapas gaiši zaļas</t>
  </si>
  <si>
    <t>4750781043197</t>
  </si>
  <si>
    <t>B04319</t>
  </si>
  <si>
    <t>Heuchera 'Marvelous Marble'</t>
  </si>
  <si>
    <t>60 / 30 cm</t>
  </si>
  <si>
    <t>balti, lapas zaļas ar tumši brūnu marmorējumu</t>
  </si>
  <si>
    <t>4750781054360</t>
  </si>
  <si>
    <t>Heuchera 'Milan'</t>
  </si>
  <si>
    <t>35 / 20 cm</t>
  </si>
  <si>
    <t>maigi rozā, lapas pelēcīgi violeti marmorētas</t>
  </si>
  <si>
    <t>B03883</t>
  </si>
  <si>
    <t>Heuchera 'Rachel'</t>
  </si>
  <si>
    <t>viegli rozā, plūmju violetas lapas ar sudrabotu spīdumu</t>
  </si>
  <si>
    <t>4750781056760</t>
  </si>
  <si>
    <t>Heuchera 'Rex Dark Amber'</t>
  </si>
  <si>
    <t>65 - 70 cm</t>
  </si>
  <si>
    <t>balta, lapas dzintardzeltenas - dzeltenoranžas ar vīnsarkanu tonējumu</t>
  </si>
  <si>
    <t>4750781027418</t>
  </si>
  <si>
    <t>B02741</t>
  </si>
  <si>
    <t>Heuchera 'White Marble'</t>
  </si>
  <si>
    <t>balti, lapas zaļas</t>
  </si>
  <si>
    <t>4750781045313</t>
  </si>
  <si>
    <t>B04531</t>
  </si>
  <si>
    <t>Heuchera sanguinea 'Ruby Bells'</t>
  </si>
  <si>
    <t>spilgti sarkana, lapojums ziemzaļš ar sudrabainu marmorējumu</t>
  </si>
  <si>
    <t>4750781054377</t>
  </si>
  <si>
    <t>Heucherella hybrida 'Peach Tee'</t>
  </si>
  <si>
    <t xml:space="preserve">heiherella </t>
  </si>
  <si>
    <t>45 / 35 cm</t>
  </si>
  <si>
    <t>tīri balta, lapas brūngani oranžas</t>
  </si>
  <si>
    <t>B03160</t>
  </si>
  <si>
    <t>Heucherella hybrida 'Silverstreak'</t>
  </si>
  <si>
    <t>krēmbalta, lapojums pavasarī purpursarkans, rudenī tumši sarkans - sarkanbrūns</t>
  </si>
  <si>
    <t>B04089</t>
  </si>
  <si>
    <t>Horminium pyrenaicum</t>
  </si>
  <si>
    <t>hormīnija Pireneju</t>
  </si>
  <si>
    <t>zili violeta</t>
  </si>
  <si>
    <t>синевато фиолетовый</t>
  </si>
  <si>
    <t>4750781040844</t>
  </si>
  <si>
    <t>B04084</t>
  </si>
  <si>
    <t>Hosta - zilganzaļas lapas</t>
  </si>
  <si>
    <t>hosta</t>
  </si>
  <si>
    <t>70 / 40 cm</t>
  </si>
  <si>
    <t>violeti, zilganzaļas lapas</t>
  </si>
  <si>
    <t>4750781003924</t>
  </si>
  <si>
    <t>B00392</t>
  </si>
  <si>
    <t>Hosta 'Albopicta' (H. fortunei)</t>
  </si>
  <si>
    <t>violeti,lap.pavasarī ar dzeltenu vidu</t>
  </si>
  <si>
    <t>4750781056777</t>
  </si>
  <si>
    <t>Hosta 'Anne'</t>
  </si>
  <si>
    <t>lavandzila, lapojums zaļš ar baltu apmali</t>
  </si>
  <si>
    <t>4750781056784</t>
  </si>
  <si>
    <t>Hosta 'Aristocrat'</t>
  </si>
  <si>
    <t>maigi lillā, lapojums zilgans ar krēmbaltu apmales zīmējumu</t>
  </si>
  <si>
    <t>4750781020822</t>
  </si>
  <si>
    <t>Hosta 'August Moon'</t>
  </si>
  <si>
    <t>balti, lapas sirdsv., gaiši zaļas līdz zaļgandzeltenas</t>
  </si>
  <si>
    <t>4750781033099</t>
  </si>
  <si>
    <t>B03309</t>
  </si>
  <si>
    <t>Hosta 'Blue Ivory'</t>
  </si>
  <si>
    <t>40 / 15 cm</t>
  </si>
  <si>
    <t>bāli lavandvioleti</t>
  </si>
  <si>
    <t>лавандно - фиолетовый, листья  синие с кремовой каймой</t>
  </si>
  <si>
    <t>4750781037738</t>
  </si>
  <si>
    <t>Hosta 'Blue Mammoth'</t>
  </si>
  <si>
    <t>balta - gaiši violeta, lapojums pelēcīgi zils, lapas biezas, NEĒD GLIEMEŽI!</t>
  </si>
  <si>
    <t>4750781031644</t>
  </si>
  <si>
    <t>B03164</t>
  </si>
  <si>
    <t>Hosta 'Blue Mouse Ears'</t>
  </si>
  <si>
    <t>gaiši lavandvioleti, zvanveida; apaļas zilganzaļas līdz pelēkzaļas lapas</t>
  </si>
  <si>
    <t>4750781046297</t>
  </si>
  <si>
    <t>B04629</t>
  </si>
  <si>
    <t>Hosta 'Candy Hearts'</t>
  </si>
  <si>
    <t>gaiši violeti, balti,lapas pelēkzaļas</t>
  </si>
  <si>
    <t>светло - фиолетовый, листья светло - сероватозеленые</t>
  </si>
  <si>
    <t>4750781031705</t>
  </si>
  <si>
    <t>B03170</t>
  </si>
  <si>
    <t>Hosta 'Christmas Tree'</t>
  </si>
  <si>
    <t>90 -120 cm</t>
  </si>
  <si>
    <t>vidēj.lavandas, l.-zaļas ar baltu malu, platas, ovālas,sirdsveida</t>
  </si>
  <si>
    <t>лавандо - фиолетовый, листья зеленые с белой каймой</t>
  </si>
  <si>
    <t>midle lavander, leaves green with white border, wide, oval, heartsheaped</t>
  </si>
  <si>
    <t>Hosta 'Devon Green'</t>
  </si>
  <si>
    <t>55 - 70 cm</t>
  </si>
  <si>
    <t>bāli lavandzila, lapas tumši zaļas, stingras, spīdīgas</t>
  </si>
  <si>
    <t>4750781031743</t>
  </si>
  <si>
    <t>B03174</t>
  </si>
  <si>
    <t>Hosta 'Empress Wu'</t>
  </si>
  <si>
    <t>1,2 - 1,5  m</t>
  </si>
  <si>
    <t>maigi violeti, tumši zaļas, lielas lapas ar izteiktu dzīslojumu</t>
  </si>
  <si>
    <t xml:space="preserve">светло фиолетовый, листья  очень большие, зеленые </t>
  </si>
  <si>
    <t>gently violet, dark green big leaves with nervation</t>
  </si>
  <si>
    <t>Hosta 'Enterprise'</t>
  </si>
  <si>
    <t>violeta, lapojums zaļš ar baltu, lapām zaļa apmale</t>
  </si>
  <si>
    <t>4750781049854</t>
  </si>
  <si>
    <t xml:space="preserve">Hosta 'Firn Line' </t>
  </si>
  <si>
    <r>
      <t>maigi lillā, lapas zilganzaļas ar dzeltenu, vēlāk krēmbaltu apmali,</t>
    </r>
    <r>
      <rPr>
        <b/>
        <sz val="10"/>
        <rFont val="Arial"/>
        <family val="2"/>
      </rPr>
      <t xml:space="preserve"> NEĒD GLIEMEŽI!</t>
    </r>
  </si>
  <si>
    <t>4750781056791</t>
  </si>
  <si>
    <t xml:space="preserve">Hosta 'First Frost' </t>
  </si>
  <si>
    <t>maigi violeta, lapas zilganzaļas ar dzeltenu malu, NEĒD GLIEMEŽI!</t>
  </si>
  <si>
    <t>B03902</t>
  </si>
  <si>
    <t xml:space="preserve">Hosta 'Fragrant Blue' </t>
  </si>
  <si>
    <t>45 / 25 cm</t>
  </si>
  <si>
    <t>purpurvioleti, smaržīgi, lapas zilgani zaļas</t>
  </si>
  <si>
    <t xml:space="preserve">Hosta 'Frances Williams' </t>
  </si>
  <si>
    <t>C3; P15</t>
  </si>
  <si>
    <t>80 / 65 cm</t>
  </si>
  <si>
    <t>bāli lavandzili, l.zilganpelēkzaļas ar platu krēmīgu apmali</t>
  </si>
  <si>
    <t xml:space="preserve">Hosta 'Fried Bananas' </t>
  </si>
  <si>
    <r>
      <t xml:space="preserve">balti, smaržīgi ziedi, lapas zeltdzeltenas, </t>
    </r>
    <r>
      <rPr>
        <b/>
        <sz val="12"/>
        <rFont val="Arial"/>
        <family val="2"/>
      </rPr>
      <t>VAR AUGT SAULĒ</t>
    </r>
  </si>
  <si>
    <t>4750781040608</t>
  </si>
  <si>
    <t>B04060</t>
  </si>
  <si>
    <t>Hosta 'Fringe Benefit' (H. sieboldiana)</t>
  </si>
  <si>
    <t>70 / 45 cm</t>
  </si>
  <si>
    <t>lavandvioleti, lapas zaļas ar baltu apmali</t>
  </si>
  <si>
    <t xml:space="preserve">Hosta 'Frosted Jade' </t>
  </si>
  <si>
    <t>70/40</t>
  </si>
  <si>
    <t>Violeti, Lapojums: Zaļš ar koši baltu apmali (visu veģetācijas periodu)</t>
  </si>
  <si>
    <t>4750781049519</t>
  </si>
  <si>
    <t>B04951</t>
  </si>
  <si>
    <t>Hosta 'Golden Meadow' (H. sieboldiana)</t>
  </si>
  <si>
    <t>60 / 70 cm</t>
  </si>
  <si>
    <t>balti, lapas gaiši zaļas ar tumši zaļu apmali</t>
  </si>
  <si>
    <t>4750781014289</t>
  </si>
  <si>
    <t>B01428</t>
  </si>
  <si>
    <t>Hosta 'Golden Tiara'</t>
  </si>
  <si>
    <t>tumši purpurvioleti, dzeltenīgi zaļas ar baltu apmali, 25 cm</t>
  </si>
  <si>
    <t>темно пурпурно - фиолетовый, листья желтовато - зеленые с белой каймой</t>
  </si>
  <si>
    <t>B01729</t>
  </si>
  <si>
    <t>Hosta 'Gold Standard' (H. Fortunei)</t>
  </si>
  <si>
    <t>gaiši lavandzili, lapas zeltaini dzeltenas ar zaļu apmali</t>
  </si>
  <si>
    <t>Hosta 'Guacamole'</t>
  </si>
  <si>
    <t>balta, lapojums zaļš ar gaišāk zaļu lapu vidu, ziedi smaržīgi</t>
  </si>
  <si>
    <t>B03774</t>
  </si>
  <si>
    <t>Hosta 'Gypsy Rose'</t>
  </si>
  <si>
    <t>gaiši lavandvioleti, lapas zaļas ar dzeltenu vidu</t>
  </si>
  <si>
    <t>4750781056807</t>
  </si>
  <si>
    <t>Hosta 'Hands Up'</t>
  </si>
  <si>
    <t>violeta, lapojums tumši zaļš ar dzeltenu apmali</t>
  </si>
  <si>
    <t>Hosta 'Kiwi Full Monty'</t>
  </si>
  <si>
    <t>45 - 55 cm</t>
  </si>
  <si>
    <t>gaiši lillā, ziedi smaržīgi, lapas zaļganzilas ar gaišāku zīmējumu un baltu svītru vidū</t>
  </si>
  <si>
    <t>4750781056814</t>
  </si>
  <si>
    <t>Hosta 'Lady Guinevera'</t>
  </si>
  <si>
    <t>purpurvioleta, lapojums tumši zaļš ar zaļdzeltenu apmali</t>
  </si>
  <si>
    <t>Hosta 'Lakeside Cup Cake'</t>
  </si>
  <si>
    <t>maigi lillā, lapas zilgani zaļas ar krēmbaltu vidu</t>
  </si>
  <si>
    <t>4750781048123</t>
  </si>
  <si>
    <t>B04812</t>
  </si>
  <si>
    <t>Hosta 'Love Pat'</t>
  </si>
  <si>
    <t>60 / 50 cm</t>
  </si>
  <si>
    <t>bāli lavandvioleti, zilas, lielas, biezas lapas</t>
  </si>
  <si>
    <t>B03725</t>
  </si>
  <si>
    <t>Hosta 'Mediovariegata'</t>
  </si>
  <si>
    <t>bāli violeti, lapas zaļas ar baltu plank. vidū</t>
  </si>
  <si>
    <t>Hosta 'North Hill'</t>
  </si>
  <si>
    <t>bāli violeti, smaržīgi ziedi, lapas zaļas ar baltu apmali</t>
  </si>
  <si>
    <t>4750781039589</t>
  </si>
  <si>
    <t>B03958</t>
  </si>
  <si>
    <t xml:space="preserve">Hosta 'Orange Marmelade' </t>
  </si>
  <si>
    <t>65 / 40 cm</t>
  </si>
  <si>
    <t>maigi lillā, lapas stingras, zilas ar lielu oranždzeltenu zīmējumu, kas vēlāk paliek dzeltens, pēc tam balts</t>
  </si>
  <si>
    <t>светло-фиолетовый, листья: Ярко-желтый центр с широкой сине-зеленой каймой</t>
  </si>
  <si>
    <t>Hosta 'Paul's Glory'</t>
  </si>
  <si>
    <t>maigi lavandlillā, lapas sirdsveida, zaļdzelt. - zeltdzelt. ar zilganzaļu apmali</t>
  </si>
  <si>
    <t>4750781014296</t>
  </si>
  <si>
    <t>B01429</t>
  </si>
  <si>
    <t>Hosta 'Paxtons Original'</t>
  </si>
  <si>
    <t>Purpurvioleti, svītraini, lapas tumši zaļas ar šauru baltu apmalīti</t>
  </si>
  <si>
    <t>Фиолетовый, полосатый,  листья темно-зеленые с узкой белой каймой</t>
  </si>
  <si>
    <t>purpurviolet,dark green leaves with white border</t>
  </si>
  <si>
    <t>4750781031811</t>
  </si>
  <si>
    <t>B03181</t>
  </si>
  <si>
    <t>Hosta 'Pizzazz'</t>
  </si>
  <si>
    <t>45 - 50 cm</t>
  </si>
  <si>
    <t>bāli lavandzili</t>
  </si>
  <si>
    <t>Hosta 'Rainbows End'</t>
  </si>
  <si>
    <t>maigi violeta, lapas tumši zaļas ar krēmdzeltenu - baltu vidu</t>
  </si>
  <si>
    <t>4750781056821</t>
  </si>
  <si>
    <t>Hosta 'Rainforest Sunrise'</t>
  </si>
  <si>
    <t>20 - 30 cm</t>
  </si>
  <si>
    <t>purpurvioleta, lapojums citrondzeltens ar tumši zilganzaļu apmali</t>
  </si>
  <si>
    <t>4750781056838</t>
  </si>
  <si>
    <t>Hosta 'Red October'</t>
  </si>
  <si>
    <t>bāli violeti, lapojums zaļš, sarkani kāti</t>
  </si>
  <si>
    <t>B03854</t>
  </si>
  <si>
    <t>Hosta 'Regal Splendour'</t>
  </si>
  <si>
    <t>80 / 75 cm</t>
  </si>
  <si>
    <t>lavandvioleti, lapas pelēkzaļas - pelēkzilas ar krēmbaltu apmali</t>
  </si>
  <si>
    <t>4750781020914</t>
  </si>
  <si>
    <t>B02091</t>
  </si>
  <si>
    <t>Hosta 'Royal Standard' (H. plantaginea)</t>
  </si>
  <si>
    <t>VIII b - IX b</t>
  </si>
  <si>
    <t>balti, lapas zaļas (syn. 'Wayside Perfection')</t>
  </si>
  <si>
    <t>белые, душистые, листья светло зеленый</t>
  </si>
  <si>
    <t>white,fragrant, green leaves</t>
  </si>
  <si>
    <t>4750781051635</t>
  </si>
  <si>
    <t>B05163</t>
  </si>
  <si>
    <t>Hosta 'Sagae'</t>
  </si>
  <si>
    <t>bāli violeti, lapas pelēkzaļas ar krēmdzeltenu malu</t>
  </si>
  <si>
    <t>4750781004020</t>
  </si>
  <si>
    <t>B00402</t>
  </si>
  <si>
    <t>Hosta sieboldiana</t>
  </si>
  <si>
    <t>45 – 60 / 35 cm</t>
  </si>
  <si>
    <t>bāli violeti, lapas sirdsveida, pelēkas</t>
  </si>
  <si>
    <t>4750781025940</t>
  </si>
  <si>
    <t>B02594</t>
  </si>
  <si>
    <t>Hosta 'So Sweet'</t>
  </si>
  <si>
    <t>bāli lavandkr., smarž., ovālas, zaļas l. ar neregulāru krēmb. apm.</t>
  </si>
  <si>
    <t>белый - лавандовый, листья зеленые с кремовой каймой</t>
  </si>
  <si>
    <t>4750781012452</t>
  </si>
  <si>
    <t>B01245</t>
  </si>
  <si>
    <t xml:space="preserve">Hosta 'Sum and Substance' </t>
  </si>
  <si>
    <t>100 / 75 cm</t>
  </si>
  <si>
    <t>balta, lapas zaļgandzeltenas</t>
  </si>
  <si>
    <t>белый, листья желто - зеленые, на солнце - желтые</t>
  </si>
  <si>
    <t>4750781031835</t>
  </si>
  <si>
    <t>B03183</t>
  </si>
  <si>
    <t xml:space="preserve">Hosta 'Sun Power' </t>
  </si>
  <si>
    <t>4750781045320</t>
  </si>
  <si>
    <t>B04532</t>
  </si>
  <si>
    <t>Hosta 'Sunset Grooves'</t>
  </si>
  <si>
    <t>balta - gaiši lavandlillā, tumši zaļas, apaļas lapas ar dzeltenu centru</t>
  </si>
  <si>
    <t>4750781052540</t>
  </si>
  <si>
    <t>Hosta 'Venus'</t>
  </si>
  <si>
    <t>VI – IX</t>
  </si>
  <si>
    <t>balti, pildīti (trīskārši), smaržīgi, lapas lielas, spīdīgas, gaiši zaļas, viegli viļņotas</t>
  </si>
  <si>
    <t>4750781031859</t>
  </si>
  <si>
    <t>B03185</t>
  </si>
  <si>
    <t xml:space="preserve">Hosta 'Wide Brim' </t>
  </si>
  <si>
    <t>60 / 25 cm</t>
  </si>
  <si>
    <t>balti, lapas sirdsveida zaļas ar krēmdzeltenu apmali</t>
  </si>
  <si>
    <t>белый, листья в форме сердца, зеленые  с кремово-желтой каймой</t>
  </si>
  <si>
    <t>white, green heartshaped leaves with creamy yellow border</t>
  </si>
  <si>
    <t>4750781049878</t>
  </si>
  <si>
    <t>B04987</t>
  </si>
  <si>
    <t xml:space="preserve">Hosta 'Whirlwind' </t>
  </si>
  <si>
    <t>70 / 30 cm</t>
  </si>
  <si>
    <t>lavandzila, lapas tumši zaļas ar baltu – krēmdzeltenu vidus daļu</t>
  </si>
  <si>
    <t>4750781031866</t>
  </si>
  <si>
    <t>B03186</t>
  </si>
  <si>
    <t xml:space="preserve">Hosta 'Wolwerine' </t>
  </si>
  <si>
    <t>45 / 90 cm</t>
  </si>
  <si>
    <t xml:space="preserve">bāli lavandvioleti; l. Lancet., zaļas ar zaļgandz. apmali </t>
  </si>
  <si>
    <t>лавандовый, листья зеленые  с зелено - желтой каймой</t>
  </si>
  <si>
    <t>pale lavanderviolet, green leaves with creamy yellow border</t>
  </si>
  <si>
    <t>4750781031873</t>
  </si>
  <si>
    <t>4750781051864</t>
  </si>
  <si>
    <t>Hydrophyllum canadense</t>
  </si>
  <si>
    <t>hidrofilla Kanādas platlapu</t>
  </si>
  <si>
    <t>V – VII</t>
  </si>
  <si>
    <t>50 – 75 / 30 cm</t>
  </si>
  <si>
    <t>balti - viegli rozā, lapas ar pelēkzaļu zīmējumu, neparasti zvīņveida ložņājoši dzinumi,</t>
  </si>
  <si>
    <t>4750781056845</t>
  </si>
  <si>
    <t>Hylomecon japonica</t>
  </si>
  <si>
    <t>C1, P11</t>
  </si>
  <si>
    <t>mežmagone, Japānas</t>
  </si>
  <si>
    <t>koši dzeltena</t>
  </si>
  <si>
    <t>Iberis sempervirens Tahoe</t>
  </si>
  <si>
    <t xml:space="preserve">ibēre mūžzaļā </t>
  </si>
  <si>
    <t>Iris pumila 'Cherry Garden'</t>
  </si>
  <si>
    <t>īriss zemais dārza</t>
  </si>
  <si>
    <t>tumši vīnsarkana</t>
  </si>
  <si>
    <t>4750781052571</t>
  </si>
  <si>
    <t xml:space="preserve">Iris sibirica Peacock Butterfly® Charming Billy® </t>
  </si>
  <si>
    <t>īriss Sibīrijas</t>
  </si>
  <si>
    <t>tumši sarkani violeti ar dzeltenu un gaiši zilu, der griešanai</t>
  </si>
  <si>
    <t xml:space="preserve">Iris sibirica Peacock Butterfly® Fancy me This® </t>
  </si>
  <si>
    <t>rozā – dzelteni - sārti – piesātināti lašsārti – balti, der griešanai</t>
  </si>
  <si>
    <t>4750781052595</t>
  </si>
  <si>
    <t xml:space="preserve">Iris sibirica Peacock Butterfly® Jerry Murphy® </t>
  </si>
  <si>
    <t>Īsts baroka laika šedevrs – bronzas – zelta – aprikožu, der griešanai</t>
  </si>
  <si>
    <t>Iris sibirica Peacock Butterfly® Miss Apple®</t>
  </si>
  <si>
    <t>piesātināti violeti – lavandas - tumši vīnsarkani – dzelteni – zelta toņi</t>
  </si>
  <si>
    <t>Iris sibirica Peacock Butterfly® On Mulberry Street®</t>
  </si>
  <si>
    <t>vīnsarkani - zili violeti – purpursarkani toņi ar zeltdzeltenu, gaiši zilu, sarkanu, vīnsarkanu, pērļaini zilu</t>
  </si>
  <si>
    <t>B00441</t>
  </si>
  <si>
    <t>Jovibarba sobolifera</t>
  </si>
  <si>
    <t>saulrietenis atvašu</t>
  </si>
  <si>
    <t>3 – 5 cm</t>
  </si>
  <si>
    <t xml:space="preserve"> zaļgandzelteni</t>
  </si>
  <si>
    <t>Kalimeris incisa Blue Star</t>
  </si>
  <si>
    <t>kalimēra - skaistastere iegrieztā</t>
  </si>
  <si>
    <t>Kirengeshoma palmata</t>
  </si>
  <si>
    <t>kirengešoma plaukstveida</t>
  </si>
  <si>
    <t>120 / 80 cm</t>
  </si>
  <si>
    <t>citrondzeltena, lapojums zaļš</t>
  </si>
  <si>
    <t>Kniphofia uvaria 'Poco Orange'®</t>
  </si>
  <si>
    <t>knifofija, ķekarainā</t>
  </si>
  <si>
    <t>Lavandula angustifolia 'Hidcote Blue Strain'</t>
  </si>
  <si>
    <t>lavanda šaurlapu</t>
  </si>
  <si>
    <t>tumši zili</t>
  </si>
  <si>
    <t>Lavandula x intermedia 'Phenomenal' - 'Niko'</t>
  </si>
  <si>
    <t>lavanda hibrīdā</t>
  </si>
  <si>
    <t>50 - 90 cm</t>
  </si>
  <si>
    <t>violetzila, lapojums sudrabains</t>
  </si>
  <si>
    <t xml:space="preserve">Leucanthemum maximum 'Ooh La™ Lablanche' </t>
  </si>
  <si>
    <t>pīpene, lielziedu</t>
  </si>
  <si>
    <t>balta, vienkārši, lieli ar dzeltenu centru</t>
  </si>
  <si>
    <t>Leucanthemum maximum 'Ooh La™ Lacrème'</t>
  </si>
  <si>
    <t>krēmbalta, vienkārši, lieli ar dzeltenu centru</t>
  </si>
  <si>
    <t>Leucanthemum maximum 'Ooh La™ Laspider'</t>
  </si>
  <si>
    <t>balta, pildīti, lieli ar dzeltenu centru</t>
  </si>
  <si>
    <t>Leucanthemum superbum 'May Queen'</t>
  </si>
  <si>
    <t>balta, vienkārši, lieli ziedi</t>
  </si>
  <si>
    <t>4750781034867</t>
  </si>
  <si>
    <t>Leucanthemum superbum 'Silberprinzesschen'</t>
  </si>
  <si>
    <t xml:space="preserve">pīpene lielziedu </t>
  </si>
  <si>
    <t>50 – 60 cm</t>
  </si>
  <si>
    <t>balta, bagātīgi zied</t>
  </si>
  <si>
    <t>B04321</t>
  </si>
  <si>
    <t>Liatris spicata 'Floristan Violet'</t>
  </si>
  <si>
    <t>liatre vārpu</t>
  </si>
  <si>
    <t>violetsārti</t>
  </si>
  <si>
    <t>фиолетово красный</t>
  </si>
  <si>
    <t>4750781042190</t>
  </si>
  <si>
    <t>Liatris spicata 'Kobold'</t>
  </si>
  <si>
    <t>4750781037752</t>
  </si>
  <si>
    <t>Ligularia dentata 'Othello'</t>
  </si>
  <si>
    <t xml:space="preserve">ligulārija zobainā </t>
  </si>
  <si>
    <t>90 - 110 cm</t>
  </si>
  <si>
    <t>oranždzeltena, lapas sarkanbrūnas</t>
  </si>
  <si>
    <t>Ligularia 'Osiris Cafe Noir'</t>
  </si>
  <si>
    <t xml:space="preserve">ligulārija </t>
  </si>
  <si>
    <t>dzeltena,  lapas tumši zaļganbrūnas</t>
  </si>
  <si>
    <t>4750781004747</t>
  </si>
  <si>
    <t>B00474</t>
  </si>
  <si>
    <t>Ligularia przewalskii</t>
  </si>
  <si>
    <t>ligulārija Prževaļska</t>
  </si>
  <si>
    <t>dzelteni - stāvās šaurās vārpās</t>
  </si>
  <si>
    <t>желтый,</t>
  </si>
  <si>
    <t>yellow</t>
  </si>
  <si>
    <t>Ligularia sp.</t>
  </si>
  <si>
    <t>ligulārija</t>
  </si>
  <si>
    <t>dzelteni, garas  šauras ziedkopas, īsas resnas ziedkopas</t>
  </si>
  <si>
    <t>Lilium asiatica ORANGE</t>
  </si>
  <si>
    <t>lilija, Āzijas</t>
  </si>
  <si>
    <t>Lilium asiatica PINK</t>
  </si>
  <si>
    <t>Lilium asiatica RED</t>
  </si>
  <si>
    <t>tumši sarkana</t>
  </si>
  <si>
    <t>Lilium asiatica YELLOW</t>
  </si>
  <si>
    <t>Lilium  'Brasilia'</t>
  </si>
  <si>
    <t>lilija, Austrumu</t>
  </si>
  <si>
    <t>balta - maigi sārta, rozā apmale, lieli, smaržīgi ziedi</t>
  </si>
  <si>
    <t>Lilium 'Butter Pixie'</t>
  </si>
  <si>
    <t>koši dzeltena, lieli ziedi, stādāma arī toveros</t>
  </si>
  <si>
    <t>Lilium 'Casablanca'</t>
  </si>
  <si>
    <t>mirdzoši balta, lieli, smaržīgi ziedi</t>
  </si>
  <si>
    <t>Lilium 'Elodie'</t>
  </si>
  <si>
    <t>rozā, melni punkti pamatnē, pildīti ziedi</t>
  </si>
  <si>
    <t>Lilium 'Josephine'</t>
  </si>
  <si>
    <t>rozā, lieli, ļoti smaržīgi ziedi</t>
  </si>
  <si>
    <t xml:space="preserve">Lilium 'Double Lady' </t>
  </si>
  <si>
    <t>Lilium 'Mister Cas'</t>
  </si>
  <si>
    <t>lilija, Austrumu x trompešu</t>
  </si>
  <si>
    <t>1420 cm</t>
  </si>
  <si>
    <t>krēmbalta, tumši oranžs centrs, lieli, ļoti smaržīgi ziedi</t>
  </si>
  <si>
    <t>Lilium 'Passion Moon'</t>
  </si>
  <si>
    <t>lilija, trompešu</t>
  </si>
  <si>
    <t>130 cm</t>
  </si>
  <si>
    <t>krēmbalta, tumši rozā iekšpuse, lieli, ļoti smaržīgi ziedi</t>
  </si>
  <si>
    <t>Lilium 'Prunotto'</t>
  </si>
  <si>
    <t>sarkanoranža, smaržīgi ziedi</t>
  </si>
  <si>
    <t>Lilium 'Robert Swanson'</t>
  </si>
  <si>
    <t>VV - VIII</t>
  </si>
  <si>
    <t>110 - 130 cm</t>
  </si>
  <si>
    <t>dzeltena, tumši sarkana iekšpuse, lieli, smaržīgi ziedi</t>
  </si>
  <si>
    <t>4750781023694</t>
  </si>
  <si>
    <t>B02369</t>
  </si>
  <si>
    <t>Liriope muscari 'Ingversen'</t>
  </si>
  <si>
    <t>liriope muskarziedu</t>
  </si>
  <si>
    <t>VIII - X</t>
  </si>
  <si>
    <t>25 / 10 cm</t>
  </si>
  <si>
    <t>zilgani rozā, platas tumši zaļas lapas</t>
  </si>
  <si>
    <t>синевато розовый</t>
  </si>
  <si>
    <t>Lobelia speciosa 'Starship Scarlet Bronze Leaves'</t>
  </si>
  <si>
    <t>lobēlija, krāšņā</t>
  </si>
  <si>
    <t>spilgti sarkana, bronzas krāsas lapas</t>
  </si>
  <si>
    <t>4750781030111</t>
  </si>
  <si>
    <t>B03011</t>
  </si>
  <si>
    <t>Lysimachia ciliata 'Fireckracker'</t>
  </si>
  <si>
    <t xml:space="preserve">zeltene skropstainā </t>
  </si>
  <si>
    <t>0,8 - 0,9 m</t>
  </si>
  <si>
    <t>Лимонно-желтый, листва красное вино</t>
  </si>
  <si>
    <t>Lemon yellow, wine red foliage</t>
  </si>
  <si>
    <t>B00494</t>
  </si>
  <si>
    <t>Lysimachia nummularia 'Goldilocks'</t>
  </si>
  <si>
    <t xml:space="preserve">zeltene pļavu </t>
  </si>
  <si>
    <t>8/6 50</t>
  </si>
  <si>
    <t>koši dzelteni, zeltdzeltens lapojums</t>
  </si>
  <si>
    <t>4750781037769</t>
  </si>
  <si>
    <t>Lysimachia punctata 'Alexander'</t>
  </si>
  <si>
    <t>zeltene, punktainā</t>
  </si>
  <si>
    <t>zeltdzeltena, lapojums baltraibs</t>
  </si>
  <si>
    <t>4750781049915</t>
  </si>
  <si>
    <t>Lythrum salicaria 'Robert'</t>
  </si>
  <si>
    <t>vējmietiņš vītollapu</t>
  </si>
  <si>
    <t>Melissa officinalis</t>
  </si>
  <si>
    <t>melisa, ārstniecības</t>
  </si>
  <si>
    <t>balta - krēmbalta,  viss augs smaržīgs</t>
  </si>
  <si>
    <t>Mentha piperita</t>
  </si>
  <si>
    <t>piparmētra</t>
  </si>
  <si>
    <t>violeta, viss augs smaržīgs</t>
  </si>
  <si>
    <t>Mukdenia rossii 'Karasuba'</t>
  </si>
  <si>
    <t>mukdēnija, Rossi</t>
  </si>
  <si>
    <t>III - V</t>
  </si>
  <si>
    <t>balta, lapojums zaļš, rudenī krāsojas sarkans</t>
  </si>
  <si>
    <t>4750781045405</t>
  </si>
  <si>
    <t>Nepeta faassenii 'Cats Meow'</t>
  </si>
  <si>
    <t xml:space="preserve">kaķmētra Fāsena </t>
  </si>
  <si>
    <t>B04541</t>
  </si>
  <si>
    <t>Nepeta faassenii 'Dropmoore'</t>
  </si>
  <si>
    <t>tumši zila, smaržīgi ziedi</t>
  </si>
  <si>
    <t>Nepeta faassenii 'Hill Grounds'</t>
  </si>
  <si>
    <t>kaķmētra, Fāsena</t>
  </si>
  <si>
    <t>50 - 70 cm</t>
  </si>
  <si>
    <t>zila, lapojums pelēkzaļš, aromātisks</t>
  </si>
  <si>
    <t>4750781050928</t>
  </si>
  <si>
    <t>B05092</t>
  </si>
  <si>
    <t>Nepeta faassenii 'Six Hill's Gold'</t>
  </si>
  <si>
    <t>lavandzili ziedi, dzeltenzaļas lapas</t>
  </si>
  <si>
    <t>4750781040370</t>
  </si>
  <si>
    <t>B04037</t>
  </si>
  <si>
    <t>Nepeta faassenii 'Walkers Low'</t>
  </si>
  <si>
    <t>zili, lapas pelēkzaļas</t>
  </si>
  <si>
    <t>синий, листя серо - зелёные</t>
  </si>
  <si>
    <t>blue; Foliage: grey-green</t>
  </si>
  <si>
    <t>Nepeta manchuriensis 'Manchu Blue'</t>
  </si>
  <si>
    <t>kaķmētra garā</t>
  </si>
  <si>
    <t>V - VII; IX</t>
  </si>
  <si>
    <t>70 - 100 cm</t>
  </si>
  <si>
    <t>gaiši zili - gaiši violeti</t>
  </si>
  <si>
    <t>Nepeta sibirica</t>
  </si>
  <si>
    <t>kaķmētra Sibīrijas</t>
  </si>
  <si>
    <t>gaiši zila, lapojums pelēkzaļš</t>
  </si>
  <si>
    <t>4750781016658</t>
  </si>
  <si>
    <t>B01665</t>
  </si>
  <si>
    <t>Pachysandra terminalis</t>
  </si>
  <si>
    <t xml:space="preserve">pahisandra galotnes </t>
  </si>
  <si>
    <t>balti, lapas mūžzaļas</t>
  </si>
  <si>
    <t>4750781050966</t>
  </si>
  <si>
    <t>B05096</t>
  </si>
  <si>
    <t>Paeonia hybrida 'Court Yester'</t>
  </si>
  <si>
    <t>C3R</t>
  </si>
  <si>
    <t>peonija hibrīdā</t>
  </si>
  <si>
    <t>vidēja ziedlaika</t>
  </si>
  <si>
    <t>zeltdzelteni, pamatnē rusgansarkani plankumi, puspildīti</t>
  </si>
  <si>
    <t>4750781052687</t>
  </si>
  <si>
    <t>Paeonia hybrida 'Dans du Feu'</t>
  </si>
  <si>
    <t>70 -80 cm</t>
  </si>
  <si>
    <t>dzeltenoranži – lašsārti toņi, tumši rozā centrs, blīvi pildīti, viegli smaržīgi</t>
  </si>
  <si>
    <t>4750781043241</t>
  </si>
  <si>
    <t>B04324</t>
  </si>
  <si>
    <t>Paeonia hybrida First Arrival</t>
  </si>
  <si>
    <t>ceriņvioleti - lavandrozā, puspildīti, dzeltenas putekšņlapas</t>
  </si>
  <si>
    <t>4750781049939</t>
  </si>
  <si>
    <t>Paeonia hybrida 'Garden Treasure'</t>
  </si>
  <si>
    <t>75 - 80 cm</t>
  </si>
  <si>
    <t>dzeltena, ziedi puspildīti - pildīti, viegla smarža</t>
  </si>
  <si>
    <t>Paeonia hybrida 'Impossible Dream'</t>
  </si>
  <si>
    <t>C4R</t>
  </si>
  <si>
    <t>vidēji agrīna</t>
  </si>
  <si>
    <t>lavandsārta, pildīta, ziedēšanas laikā kļūst tumši sārti, sudrabotas ziedlapu maliņas, baltas liesmiņas, no attāluma - zilgani, patīkama smarža</t>
  </si>
  <si>
    <t>4750781045450</t>
  </si>
  <si>
    <t>B04545</t>
  </si>
  <si>
    <t>Paeonia hybrida 'Morning Lilac'</t>
  </si>
  <si>
    <t>purpurfuksīna krāsā, vienkārši līdz puspildīti, neliela smarža</t>
  </si>
  <si>
    <t>4750781050980</t>
  </si>
  <si>
    <t>Paeonia hybrida 'Sonoma Ye Do'</t>
  </si>
  <si>
    <t>70 – 80 cm</t>
  </si>
  <si>
    <t>dzelteni ar sarkanu ziedlapu pamatni, blīvi pildīti, smaržīgi</t>
  </si>
  <si>
    <t>4750781052700</t>
  </si>
  <si>
    <t>Paeonia hybrida 'Strawberry Crême Brûlée'</t>
  </si>
  <si>
    <t>vidēji agra</t>
  </si>
  <si>
    <t>80 – 85 cm</t>
  </si>
  <si>
    <t>spilgti rozā ar vieglu lašoranžu tonējumu, ļoti lieli, puspildīti – pildīti, ilgstoši, bagātīgi zied</t>
  </si>
  <si>
    <t>Paeonia hybrida 'Yellow Crown'</t>
  </si>
  <si>
    <t>60 - 65 cm</t>
  </si>
  <si>
    <t>dzeltena, ziedi puspildīti ar sarkanu vidu</t>
  </si>
  <si>
    <t>Paeonia lactiflora rozā ziedi</t>
  </si>
  <si>
    <t>peonija pienziedu</t>
  </si>
  <si>
    <t>rozā, pildīti, smaržīgi ziedi</t>
  </si>
  <si>
    <t>Paeonia lactiflora 'Amalia Olson'</t>
  </si>
  <si>
    <t>balta, blīvi pildīta, rožveida, bumba, izplaukuši ziedi ar viegli rozā tonējumu, patīkama smarža, lapas lielas, zaļas, līdz ziedēšanai sarkanas</t>
  </si>
  <si>
    <t>4750781037783</t>
  </si>
  <si>
    <t>B03778</t>
  </si>
  <si>
    <t>Paeonia lactiflora 'Angel Cheek's'</t>
  </si>
  <si>
    <t>gaiši rozā, vainaglapas 2 kārtās, pildīta bumba, ap to - dzeltenas staminodijas, patīkama smarža</t>
  </si>
  <si>
    <t>4750781032214</t>
  </si>
  <si>
    <t>Paeonia lactiflora 'August Dessert'</t>
  </si>
  <si>
    <t>intensīvi rozā – aveņsarkani, vainaglapu maliņas sudrabotas, puspilkdīti, smaržīgi, ilgstoši zied</t>
  </si>
  <si>
    <t>4750781048253</t>
  </si>
  <si>
    <t>B04825</t>
  </si>
  <si>
    <t>Paeonia lactiflora 'Bowl of Cream'</t>
  </si>
  <si>
    <t>krembalta, rožveida, pildīta, smaržīga</t>
  </si>
  <si>
    <t>4750781051697</t>
  </si>
  <si>
    <t>B05169</t>
  </si>
  <si>
    <t>Paeonia lactiflora 'Bridal Gown'</t>
  </si>
  <si>
    <t>balti, pildīti, smaržīgi, baltu petaloīdu bumba</t>
  </si>
  <si>
    <t>4750781052724</t>
  </si>
  <si>
    <t>Paeonia lactiflora 'Brother Chuck'</t>
  </si>
  <si>
    <t>balti, ziedēšanas sākumā krēmbalti ar sārtu atblāzmu, pildīti, rožveida, smaržīgi, baltu petaloīdu bumba</t>
  </si>
  <si>
    <t>B03780</t>
  </si>
  <si>
    <t>Paeonia lactiflora 'Carol'</t>
  </si>
  <si>
    <t>tumši sarkani, blīvi pildīti rožu tipa ziedi, ļoti smaržīgi</t>
  </si>
  <si>
    <t>Paeonia lactiflora 'Charlies White'</t>
  </si>
  <si>
    <t>agra ziedlaika</t>
  </si>
  <si>
    <t>85 – 90 cm</t>
  </si>
  <si>
    <t>liela balta lode uz šķīvja, krēmbalta pamatne, agra, viegls aromāts, izcila griešanai</t>
  </si>
  <si>
    <t>Paeonia lactiflora 'Cheddar Surprise'</t>
  </si>
  <si>
    <t>balta - krēmbalta, zeltoranžas staminodijas, pildīti, smaržīgi ziedi</t>
  </si>
  <si>
    <t>Paeonia lactiflora 'Chiffon Parfait'</t>
  </si>
  <si>
    <t>vidēja - vēlīna</t>
  </si>
  <si>
    <t>liemežvāksārta, blīvi pildīti, smaržīgi ziedi</t>
  </si>
  <si>
    <t>4750781051017</t>
  </si>
  <si>
    <t>B05101</t>
  </si>
  <si>
    <t>Paeonia lactiflora 'Chinook'</t>
  </si>
  <si>
    <t>vēlīna</t>
  </si>
  <si>
    <t>gaiša laškrāsa, pildīti, smaržīgi ziedi</t>
  </si>
  <si>
    <t>4750781045481</t>
  </si>
  <si>
    <t>B04548</t>
  </si>
  <si>
    <t>Paeonia lactiflora 'Claire de Lune'</t>
  </si>
  <si>
    <t>agrīna ziedlaika</t>
  </si>
  <si>
    <t>krēmdzeltena, vienkārši tasītes formas ziedi</t>
  </si>
  <si>
    <t>Paeonia lactiflora 'Cornelia Shaylor'</t>
  </si>
  <si>
    <t>gaiši rozā - krēmrozā, ceriņrozā, pildīti, smaržīgi ziedi</t>
  </si>
  <si>
    <t>4750781043326</t>
  </si>
  <si>
    <t>B04332</t>
  </si>
  <si>
    <t>Paeonia lactiflora 'Diana Parks'</t>
  </si>
  <si>
    <t>spilgti sarkani ar tumšoranžu spožumu, saulē neizbalo, blīvi pild., rožveida, smaržīgi, griešanai</t>
  </si>
  <si>
    <t>Paeonia lactiflora 'Dinner Plate'</t>
  </si>
  <si>
    <t>vidēji vēlīna</t>
  </si>
  <si>
    <t>rozā ar rožu aromātu, ļoti lieli, pildīti ziedi, stingri ziedkāti, tumši zaļas lapas</t>
  </si>
  <si>
    <t>B03976</t>
  </si>
  <si>
    <t>Paeonia lactiflora 'Duchesse de Nemours'</t>
  </si>
  <si>
    <t>balta, pildīti ziedi ar dzeltenām putekšņlapām vidū, izcili smaržīga</t>
  </si>
  <si>
    <t>белый, махровый, душистый</t>
  </si>
  <si>
    <t>B04140</t>
  </si>
  <si>
    <t>Paeonia lactiflora 'Early Scout'</t>
  </si>
  <si>
    <t>ļoti agra</t>
  </si>
  <si>
    <r>
      <t xml:space="preserve">klaja, tumši sark., vidū dzelt. putekšņi, </t>
    </r>
    <r>
      <rPr>
        <u val="single"/>
        <sz val="12"/>
        <color indexed="8"/>
        <rFont val="Arial"/>
        <family val="2"/>
      </rPr>
      <t>smalkas lapas - NO TENUIFOLIA</t>
    </r>
  </si>
  <si>
    <t>Paeonia lactiflora 'Edulis Superba'</t>
  </si>
  <si>
    <t>agra ziedl.</t>
  </si>
  <si>
    <t>tumši rozā sārti, pildīti, lodveida ziedi ar spēcīgu rožu smaržu</t>
  </si>
  <si>
    <t>Paeonia lactiflora 'Ellen Cowlay'</t>
  </si>
  <si>
    <t>ķiršsarkana, ziedi kausveida, puspildīti, pikanta smarža, ilgi, bagāti zied</t>
  </si>
  <si>
    <t>Paeonia lactiflora 'Elsa Sass'</t>
  </si>
  <si>
    <t>vidēji vēla</t>
  </si>
  <si>
    <t>sniegbalti, pildīti, rožveida, diam. 17 cm, patīkams aromāts, vidēji vēlīna šķirne</t>
  </si>
  <si>
    <t>Paeonia lactiflora 'Etched Salmon'</t>
  </si>
  <si>
    <t>lašsārta - koraļļsārta, pildīti, rožveida, eleganti ziedi, patīkama citronu smarža</t>
  </si>
  <si>
    <t>Paeonia lactiflora 'Gardenia'</t>
  </si>
  <si>
    <t>sniegbalta, ziedi, pildīti, rožveida, izcili smaržīgi</t>
  </si>
  <si>
    <t>4750781029528</t>
  </si>
  <si>
    <t>B02952</t>
  </si>
  <si>
    <t>Paeonia lactiflora 'Henry Bockstoce'</t>
  </si>
  <si>
    <t>tumši sarkana, pildīti ļoti lieli, smaržīgi ziedi</t>
  </si>
  <si>
    <t>Paeonia lactiflora 'Henry Sass'</t>
  </si>
  <si>
    <t>tīri balti, pildīti, rožveida, smaržīgi, nepieciešami balsti</t>
  </si>
  <si>
    <t>4750781045542</t>
  </si>
  <si>
    <t>B04542</t>
  </si>
  <si>
    <t>Paeonia lactiflora 'Highlight'</t>
  </si>
  <si>
    <t xml:space="preserve"> 80 cm</t>
  </si>
  <si>
    <t>pildīti, rožveida, tumši sarkana, vidū tumšāka, blīvi pildīta, zieda d - 20 cm</t>
  </si>
  <si>
    <t>Paeonia lactiflora 'Kelway's Glorious'</t>
  </si>
  <si>
    <t>vēlīna - vid vēl</t>
  </si>
  <si>
    <t>balta, krēmkrāsas tonējums centrā, vainaglapas 2 rindās, virs tās petaloīdu bumba, vietām karmīnsarkans punktējums, patīkama, spēcīga smarža</t>
  </si>
  <si>
    <t>4750781050379</t>
  </si>
  <si>
    <t>B05037</t>
  </si>
  <si>
    <t>Paeonia lactiflora 'Largo'</t>
  </si>
  <si>
    <t>spilgti sārta, vainaglapas 2 rindās, vidū dzeltena staminodiju rozete, viegls aromāts</t>
  </si>
  <si>
    <t>4750781049960</t>
  </si>
  <si>
    <t>Paeonia lactiflora 'Lemon Chiffon'</t>
  </si>
  <si>
    <t>citronu - gaiši dzeltena, blīvi pildīti, smaržīgi ziedi</t>
  </si>
  <si>
    <t>4750781052748</t>
  </si>
  <si>
    <t>Paeonia lactiflora 'Lilian Wild'</t>
  </si>
  <si>
    <t>sārti balti, izbalē balti, blīvi pildīti, rožveida, smaržīgi, nepieciešami balsti</t>
  </si>
  <si>
    <t>4750781042176</t>
  </si>
  <si>
    <t>B04217</t>
  </si>
  <si>
    <t>Paeonia lactiflora 'Lorelei'</t>
  </si>
  <si>
    <t>spilgti lašoranža - lašsārta, pildīta, smaržīga, neizbalo</t>
  </si>
  <si>
    <t>4750781045603</t>
  </si>
  <si>
    <t>B04560</t>
  </si>
  <si>
    <t>Paeonia lactiflora 'Mandarin's Coat'</t>
  </si>
  <si>
    <t>ļoti agrīna</t>
  </si>
  <si>
    <t>Japānas tipa, tumši rozā  ar tumši rozā staminodiju rozeti</t>
  </si>
  <si>
    <t>Paeonia lactiflora 'Mary Jo Legare'</t>
  </si>
  <si>
    <t>55 cm</t>
  </si>
  <si>
    <t>Paeonia lactiflora 'Moonrise'</t>
  </si>
  <si>
    <t>krēmdzeltena, vienkārši ziedi ar oranždzeltenu putekšņlapu rozeti, patīkama smarža</t>
  </si>
  <si>
    <t>Paeonia lactiflora 'Mother's Choice'</t>
  </si>
  <si>
    <t>balta, blīvi pildīti, smaržīgi ziedi</t>
  </si>
  <si>
    <t>Paeonia lactiflora 'Mrs. Ed'</t>
  </si>
  <si>
    <t>sārtrozā, pildīta, himera - vienā cerā vienlaikus balti, rozā un krēmsārti ziedi, patīkama smarža, ierieš sēklas</t>
  </si>
  <si>
    <t>B03985</t>
  </si>
  <si>
    <t>Paeonia lactiflora 'My Love'</t>
  </si>
  <si>
    <t>balta ar maigi lillā - rozā tonējumu, vidū sarkani lāsojumi</t>
  </si>
  <si>
    <t>Paeonia lactiflora 'Nancy Nicoll's'</t>
  </si>
  <si>
    <t>balta, krēmkrāsas tonējums centrā, blīvi pildīti, viegli smaržīgi ziedi</t>
  </si>
  <si>
    <t>4750781045610</t>
  </si>
  <si>
    <t>B04561</t>
  </si>
  <si>
    <t>Paeonia lactiflora 'Nymphe'</t>
  </si>
  <si>
    <t>vienkārši tasītes formas gaiši violetrozā ziedi ar dzeltenu putekšņlapu rozeti, smaržīgi</t>
  </si>
  <si>
    <t>Paeonia lactiflora 'Petticoat Flounce'</t>
  </si>
  <si>
    <t>vid. ziedl.</t>
  </si>
  <si>
    <t>maigi sārta, pildīti, petaloīdu ziedlapu apakša zeltdzeltena, patīkama smarža</t>
  </si>
  <si>
    <t>Paeonia lactiflora 'Pietertje Vriend'</t>
  </si>
  <si>
    <t>tumši sārta, pildīti, tumši sarkani pumpuri, vainaglapas 2 rindās, viļņotas, ziednesī līdz 4 ziedpumpuri, neliela smarža</t>
  </si>
  <si>
    <t>Paeonia lactiflora 'Pillow Talk'</t>
  </si>
  <si>
    <t>gaiši sārta - aveņu putukrējums, pildīti, smaržīgi ziedi</t>
  </si>
  <si>
    <t>Paeonia lactiflora 'Quitzin'</t>
  </si>
  <si>
    <t>dzeltenas vainaglapas, uz tām zaļdzeltena bumba, pildīti, smaržīgi ziedi</t>
  </si>
  <si>
    <t>Paeonia lactiflora 'Red Sarah Bernhardt'</t>
  </si>
  <si>
    <t>purpursarkana - tumši sarkana, ziedi blīvi pildīti, lieli, smaržīgi, lapas tumši zaļas</t>
  </si>
  <si>
    <t>Paeonia lactiflora 'Sarah Bernhard'</t>
  </si>
  <si>
    <t>sārti rozā, ziedi pildīti, lieli, smaržīgi</t>
  </si>
  <si>
    <t>4750781043395</t>
  </si>
  <si>
    <t>B04339</t>
  </si>
  <si>
    <t>Paeonia lactiflora 'Serene Pastel'</t>
  </si>
  <si>
    <t>krēmrozā ar tumšāku centru, pildīti, smarž;īgi</t>
  </si>
  <si>
    <t>кремово - розовый - алый, махровый, душистый</t>
  </si>
  <si>
    <t>B05040</t>
  </si>
  <si>
    <t>Paeonia lactiflora 'Show Girl'</t>
  </si>
  <si>
    <t>piesātināti sārti, vainaglapas vairākās rindās, viegli viļņotas</t>
  </si>
  <si>
    <t>Paeonia lactiflora 'Sorbet'</t>
  </si>
  <si>
    <t>70 – 95 cm</t>
  </si>
  <si>
    <t>rozā, dzeltena, krēmbalta, ziedi trīskārši, pildīti</t>
  </si>
  <si>
    <t>4750781045689</t>
  </si>
  <si>
    <t>B04568</t>
  </si>
  <si>
    <t>Paeonia lactiflora 'Spiffy'</t>
  </si>
  <si>
    <t>Japānas tipa, fuksijsarkani smaržīgi ziedi, vidū karmīnsārtu petaloīdu bumba, petaloīdu gali mirdzoši balti</t>
  </si>
  <si>
    <t>4750781050010</t>
  </si>
  <si>
    <t>Paeonia lactiflora 'Summer Glow'</t>
  </si>
  <si>
    <t>persiku lašsārta – lašsārta, blīvi pildīti smaržīgi ziedi</t>
  </si>
  <si>
    <t>4750781045719</t>
  </si>
  <si>
    <t>Paeonia lactiflora 'The Fawn'</t>
  </si>
  <si>
    <t>pildīti karmīnrozā ziedi, ziedlapu galiņi gaišāki ar tumšākrozā punktējumu</t>
  </si>
  <si>
    <t>4750781035109</t>
  </si>
  <si>
    <t>B03512</t>
  </si>
  <si>
    <t>Paeonia lactiflora 'Top Brass'</t>
  </si>
  <si>
    <t>85 - 95 cm</t>
  </si>
  <si>
    <t>balti - krēmbalti ar dzeltenu vidu, pildīti, smaržīgi</t>
  </si>
  <si>
    <t>Paeonia lactiflora 'White Wings'</t>
  </si>
  <si>
    <t>sniegbalta, klaji ziedi ar dzeltenām putekšņlapām vidū, viegla smarža</t>
  </si>
  <si>
    <t>Paeonia suffruticosa 'Ai Li Shi'</t>
  </si>
  <si>
    <t>C7R</t>
  </si>
  <si>
    <t>peonija krūmveida</t>
  </si>
  <si>
    <t>dzeltena, lieli pildīti ziedi</t>
  </si>
  <si>
    <t>Paeonia suffruticosa 'Bai Yuan Hong Xia'/'Baiyuan's Red Clouds'</t>
  </si>
  <si>
    <t>1 - 1,5 m</t>
  </si>
  <si>
    <t>tumši vīnsarkana, pildīti ziedi, aromātiski</t>
  </si>
  <si>
    <t>Paeonia suffruticosa 'Chu Wu' / 'Hatsugarasu'</t>
  </si>
  <si>
    <t>vēla ziedlaika</t>
  </si>
  <si>
    <t>melni brūnsarkana, ļoti tumši, pildīti ziedi</t>
  </si>
  <si>
    <t>B04872</t>
  </si>
  <si>
    <t>Paeonia suffruticosa 'Dao Jin' /  'Shima-nishiki'</t>
  </si>
  <si>
    <t>balta ar sarkanu, pildīti ziedi</t>
  </si>
  <si>
    <t>Paeonia suffruticosa 'Fu Gui Man Tang'/'Honour Hall'</t>
  </si>
  <si>
    <t>rozā ar zilganu tonējumu, pilldīti ziedi, viegls aromāts</t>
  </si>
  <si>
    <t>Paeonia suffruticosa 'Hai Huang' / 'High Noon'</t>
  </si>
  <si>
    <t>dzeltena, lieli, pildīti ziedi ar oranžu vidu</t>
  </si>
  <si>
    <t>B04869</t>
  </si>
  <si>
    <t>Paeonia suffruticosa 'Jin Ge' / 'Kinkaku'</t>
  </si>
  <si>
    <t>oranža, pildīti smaržīgi ziedi</t>
  </si>
  <si>
    <t>Paeonia suffruticosa 'Jin Gui Piao Xiang'/'Golden and Precious Fragrance'</t>
  </si>
  <si>
    <t>balta ar krēmdzeltenu tonējumu pamatnē, blīvi pildīti, smaržīgi ziedi</t>
  </si>
  <si>
    <t>Paeonia suffruticosa 'Lu Mu Ying Yu' / 'Green Jade'</t>
  </si>
  <si>
    <t>zaļgana - balta, pildīti ziedi</t>
  </si>
  <si>
    <t>Paeonia suffruticosa 'Mo Run Jue Lun / The Best Inkston'</t>
  </si>
  <si>
    <t>tumši sarkana, dzeltens vidus, pildīti ziedi</t>
  </si>
  <si>
    <t>Paeonia suffruticosa 'Rou Fu Rong' / 'Pink Water-lily'</t>
  </si>
  <si>
    <t>piesātināti rozā, pildīti ziedi</t>
  </si>
  <si>
    <t>Paeonia suffruticosa 'Yin Hong Qiao Dui'/'Silver Red'</t>
  </si>
  <si>
    <t>sudraboti rozā, pildīti ziedi</t>
  </si>
  <si>
    <t xml:space="preserve">Paeonia suffruticosa </t>
  </si>
  <si>
    <t>balta, rozā, lieli, klaji ziedi</t>
  </si>
  <si>
    <t>Penstemon digitalis 'Midnight Masquarade'</t>
  </si>
  <si>
    <t>penstemone uzpirkstīšu</t>
  </si>
  <si>
    <t>lavandas violeti ar baltu iekšpusi, lapojums melni purpursarkans, tumši ziedkāti</t>
  </si>
  <si>
    <t>Perovskia 'Blue Spire'</t>
  </si>
  <si>
    <t>perovskija balodeņlapu</t>
  </si>
  <si>
    <t>Perovskia 'Blue Steel'</t>
  </si>
  <si>
    <t>VI  - X</t>
  </si>
  <si>
    <t>violetzila, lapojums sudraboti zaļš, rudenī - sudrabots</t>
  </si>
  <si>
    <t>Perovskia 'Little Spire'</t>
  </si>
  <si>
    <t xml:space="preserve">perovskija </t>
  </si>
  <si>
    <t>tumši zili, lapas zaļpelēkas</t>
  </si>
  <si>
    <t>Persicaria bistorta 'Superba'</t>
  </si>
  <si>
    <t>sūrene, zalkšu</t>
  </si>
  <si>
    <t>maigi rozā, ziedi vālītēs, lapojums zaļš</t>
  </si>
  <si>
    <t>4750781035161</t>
  </si>
  <si>
    <t>B03516</t>
  </si>
  <si>
    <t>Persicaria polymorpha</t>
  </si>
  <si>
    <t>sūrene daudzveidīgā</t>
  </si>
  <si>
    <t>Vb. - IX</t>
  </si>
  <si>
    <t>krēmbalti, pūkaini, bagāti ziedoši,</t>
  </si>
  <si>
    <t>кремово белый, цветы пушистые, обыльно цветущие</t>
  </si>
  <si>
    <t>creamywhite</t>
  </si>
  <si>
    <t>4750781050133</t>
  </si>
  <si>
    <t>B05013</t>
  </si>
  <si>
    <t>Persicaria virginiana 'Lance Corporal'</t>
  </si>
  <si>
    <t>sūrene Virdžīnijas</t>
  </si>
  <si>
    <t>tumši sarkana, smalki ziedi, lapas ar brūnu zīmējumu</t>
  </si>
  <si>
    <t>B03518</t>
  </si>
  <si>
    <t>Phlox divaricata 'White Perfume'</t>
  </si>
  <si>
    <t xml:space="preserve">floksis izplestais </t>
  </si>
  <si>
    <t>balti, smaržīgi</t>
  </si>
  <si>
    <t>B04583</t>
  </si>
  <si>
    <t>Phlox paniculata 'Babje Leto'</t>
  </si>
  <si>
    <t>floksis skarainais</t>
  </si>
  <si>
    <t>krēmbalts ar laima zaļu nokrāsu; lapojums: Zaļš</t>
  </si>
  <si>
    <t>4750781035987</t>
  </si>
  <si>
    <t>Phlox paniculata 'Blue Paradise'</t>
  </si>
  <si>
    <t>lavandzili līdz violetzili, smaržīgi</t>
  </si>
  <si>
    <t>B04170</t>
  </si>
  <si>
    <t>Phlox paniculata 'Cleopatra'</t>
  </si>
  <si>
    <t>50 - 55 cm</t>
  </si>
  <si>
    <t>koši rozā - sārti rozā, dubultas ziedlapiņas - mazs ziediņš lielākā zieda vidū</t>
  </si>
  <si>
    <t>Phlox paniculata 'Danielle'</t>
  </si>
  <si>
    <t>Phlox paniculata 'Eva Foerster'</t>
  </si>
  <si>
    <t>70 - 75 cm</t>
  </si>
  <si>
    <t>koši rozā ar bālu actiņu</t>
  </si>
  <si>
    <t>Phlox paniculata 'Goluboj Dim'</t>
  </si>
  <si>
    <t>maigi lillā, izbalo balti ar zilganu tonējumu</t>
  </si>
  <si>
    <t>B05151</t>
  </si>
  <si>
    <t>Phlox paniculata 'Junior Bouquet'</t>
  </si>
  <si>
    <t>gaiši rozā ar actiņu</t>
  </si>
  <si>
    <t>Phlox paniculata 'K-Pow White'</t>
  </si>
  <si>
    <t>balta ar gaiši purpurlillā actiņu</t>
  </si>
  <si>
    <t>Phlox paniculata 'Nirvana'</t>
  </si>
  <si>
    <t>floksis, skarainais</t>
  </si>
  <si>
    <t>balta, ziedi ar purpurrozā vidu</t>
  </si>
  <si>
    <t>Phlox paniculata 'Orchid Green'</t>
  </si>
  <si>
    <t>balta, lielas, piramidālas ziedkopas, ziedi ar zaļu apmali</t>
  </si>
  <si>
    <t>Phlox paniculata 'Orchid Yellow'</t>
  </si>
  <si>
    <t>fuksiju rozā ar koši dzelteni zaļu apmali</t>
  </si>
  <si>
    <t>Phlox paniculata 'Palmyra'®</t>
  </si>
  <si>
    <t>balta - purpurrozā, vienā cerā krāsu MIX - ziedi balti ar rozā un rozā ar purpurrozā</t>
  </si>
  <si>
    <t>B04754</t>
  </si>
  <si>
    <t>Phlox paniculata 'Smokey'</t>
  </si>
  <si>
    <t>dūmakaini lilla ar koši purpurlillā centru, smaržīgi</t>
  </si>
  <si>
    <t>Phlox paniculata 'Uspeh'</t>
  </si>
  <si>
    <t>60-75</t>
  </si>
  <si>
    <t>Purpurvioleti ar gaišu vidu, Lapojums: Zaļš, miltrasas izturīgs</t>
  </si>
  <si>
    <t>Phlox paniculata 'Zenobia'</t>
  </si>
  <si>
    <t>gaiši rozā, gofrēts, ar pielapiņām</t>
  </si>
  <si>
    <t>Phlox subulata 'Amazing Grace'</t>
  </si>
  <si>
    <t>floksis aslapu</t>
  </si>
  <si>
    <t>10 – 18 cm</t>
  </si>
  <si>
    <t>balta, sārta actiņa</t>
  </si>
  <si>
    <t>Phlox subulata 'Atropurpurea'</t>
  </si>
  <si>
    <t>12 / 10 cm</t>
  </si>
  <si>
    <t>Phlox subulata 'Aurora'</t>
  </si>
  <si>
    <t>15 cm</t>
  </si>
  <si>
    <t>balta ar violetoranžu</t>
  </si>
  <si>
    <t>Phlox subulata 'Kimono Pink White'</t>
  </si>
  <si>
    <t>IV - VI; IX</t>
  </si>
  <si>
    <t>rozā ar  baltu ziedlapu apmali</t>
  </si>
  <si>
    <t>Phlox subulata 'Mc. Daniels Cushion'</t>
  </si>
  <si>
    <t>V-VI</t>
  </si>
  <si>
    <t>15 – 18 cm</t>
  </si>
  <si>
    <t>tumši sārta</t>
  </si>
  <si>
    <t>Phlox subulata 'Ronsdorfer Schone'</t>
  </si>
  <si>
    <t>18 / 15 cm</t>
  </si>
  <si>
    <t>B04591</t>
  </si>
  <si>
    <t>Phlox subulata 'Scarlet Flame'</t>
  </si>
  <si>
    <t>15 / 5 cm</t>
  </si>
  <si>
    <t>violetsarkani</t>
  </si>
  <si>
    <t>Phlox subulata 'White Delight'</t>
  </si>
  <si>
    <t>B05152</t>
  </si>
  <si>
    <t>Physalis alkekengi var. Franchetii</t>
  </si>
  <si>
    <t>fizālis, parastais</t>
  </si>
  <si>
    <t>krēmbalta, sīki ziedi, lapojums zaļš, augļi lieli, dekoratīvi, oranžsarkani</t>
  </si>
  <si>
    <t>4750781018768</t>
  </si>
  <si>
    <t>Platycodon grandiflora 'Astra Blue'</t>
  </si>
  <si>
    <t>platpulkstenīte lielziedu</t>
  </si>
  <si>
    <t>15-20</t>
  </si>
  <si>
    <t>Zils, pumpuri balona formā; lapojums: Zaļš</t>
  </si>
  <si>
    <t>4750781011424</t>
  </si>
  <si>
    <t>B01142</t>
  </si>
  <si>
    <t>Platycodon grandiflora 'Astra White'</t>
  </si>
  <si>
    <t>Balti,  pumpuri balona formā; lapojums: Zaļš</t>
  </si>
  <si>
    <t>Polemonium pulcherrimum 'Golden Feathers'</t>
  </si>
  <si>
    <t xml:space="preserve">kāpnīte </t>
  </si>
  <si>
    <t>maigi lillā, lapojums zaļš ar krēmdzeltenu</t>
  </si>
  <si>
    <t>Polygonatum grandiflorum</t>
  </si>
  <si>
    <t>mugurene lielziedu</t>
  </si>
  <si>
    <t>0,8 - 1 m</t>
  </si>
  <si>
    <t>Polygonatum hybridum 'Variegatum'</t>
  </si>
  <si>
    <t>mugurene hibrīdā</t>
  </si>
  <si>
    <t>55 - 60 cm</t>
  </si>
  <si>
    <t>balta - zaļganbalta, lapojums tumši zaļš ar baltu apmali un svītrām</t>
  </si>
  <si>
    <t>Polygonum divaricatum</t>
  </si>
  <si>
    <t>mugurene izplestā</t>
  </si>
  <si>
    <t>80 - 150 cm</t>
  </si>
  <si>
    <t>balta - krēmbalta, ziedi smalki, nokarenās skarās</t>
  </si>
  <si>
    <t>4750781052878</t>
  </si>
  <si>
    <t>Potentilla 'Emilie'</t>
  </si>
  <si>
    <t>retējs</t>
  </si>
  <si>
    <t>sarkani ar dzeltenu actiņu actiņu, dubultas ziedlapas</t>
  </si>
  <si>
    <t>Primula juliae- balti ziedi</t>
  </si>
  <si>
    <t>prīmula, Jūlijas</t>
  </si>
  <si>
    <t>10 – 15 cm</t>
  </si>
  <si>
    <t>Primula veris Lime with Orange</t>
  </si>
  <si>
    <t>prīmula pavasara</t>
  </si>
  <si>
    <t>citrondzeltena, ziediem oranžs vidus</t>
  </si>
  <si>
    <t>Primula veris – dzelteni, oranži, sarkani ziedi - MIX</t>
  </si>
  <si>
    <t>10 - 30 cm</t>
  </si>
  <si>
    <t>dzeltena, oranža, tumši sarkana</t>
  </si>
  <si>
    <t>Pulmonaria 'Trevi Fountain'®</t>
  </si>
  <si>
    <t>lakacis</t>
  </si>
  <si>
    <t>koši zila, lapojums tumši zaļš ar sudrabotiem lāsumiem, dekoratīvs</t>
  </si>
  <si>
    <t>4750781006055</t>
  </si>
  <si>
    <t>B00605</t>
  </si>
  <si>
    <t>Rhodiola rosea (syn. Rh. altaicus)</t>
  </si>
  <si>
    <t>rodiola rožainā</t>
  </si>
  <si>
    <t>dzeltena</t>
  </si>
  <si>
    <t>4750781051888</t>
  </si>
  <si>
    <t>Rhodiola rosea (syn. Rh. Thianschanicum)</t>
  </si>
  <si>
    <t>oranžsarkana</t>
  </si>
  <si>
    <t>4750781009797</t>
  </si>
  <si>
    <t>B00979</t>
  </si>
  <si>
    <t>Rodgersia aesculifolia</t>
  </si>
  <si>
    <t xml:space="preserve">rodžersija kastaņlapu </t>
  </si>
  <si>
    <t>krēmbalti, lapas 70 - 80 cm</t>
  </si>
  <si>
    <t>B03530</t>
  </si>
  <si>
    <t>Rodgersia 'Superba'</t>
  </si>
  <si>
    <t xml:space="preserve">rodžersija plūksnotā </t>
  </si>
  <si>
    <t>1,20 m</t>
  </si>
  <si>
    <t>spilgti rozā, smalki, pumpuri tumši sarkani, lapas pavasarī brūnas, zaļas</t>
  </si>
  <si>
    <t>4750781045931</t>
  </si>
  <si>
    <t>B04593</t>
  </si>
  <si>
    <t>Rudbeckia fulgida 'Goldsturm'</t>
  </si>
  <si>
    <t xml:space="preserve">rudbekija krāšņā </t>
  </si>
  <si>
    <t>dzelteni ar melnu vidu</t>
  </si>
  <si>
    <t>4750781052892</t>
  </si>
  <si>
    <t>Rudbeckia fulgida 'Little Goldstar'</t>
  </si>
  <si>
    <t>oranždzelteni zvaigžņveida ziedi ar melnu vidu</t>
  </si>
  <si>
    <t>Rudbeckia nitida 'Herbstsonne'</t>
  </si>
  <si>
    <t>rudbekija spožā</t>
  </si>
  <si>
    <t>150 - 200 cm</t>
  </si>
  <si>
    <t>dzeltena, stingri ziedkāti</t>
  </si>
  <si>
    <t>Salvia nemorosa 'Chrystal Blue'®</t>
  </si>
  <si>
    <t>salvija, birztalu</t>
  </si>
  <si>
    <t>debeszila</t>
  </si>
  <si>
    <t>Salvia nemorosa 'Rianne'</t>
  </si>
  <si>
    <t>4750781051079</t>
  </si>
  <si>
    <t>B05107</t>
  </si>
  <si>
    <t>Salvia nemorosa 'Sensation Rose'</t>
  </si>
  <si>
    <t>Salvia nemorosa 'Viola Klose'</t>
  </si>
  <si>
    <t>tumši violeti zila</t>
  </si>
  <si>
    <t>4750781045948</t>
  </si>
  <si>
    <t>B04594</t>
  </si>
  <si>
    <t>Salvia superba 'Caradonna'</t>
  </si>
  <si>
    <t xml:space="preserve">salvija izcilā </t>
  </si>
  <si>
    <t>zilgani violeta, tumši purpurvioleti ziedkāti, smaržīgi ziedi</t>
  </si>
  <si>
    <t>4750781051062</t>
  </si>
  <si>
    <t>B05106</t>
  </si>
  <si>
    <t>Salvia superba 'Mainacht'</t>
  </si>
  <si>
    <t>4750781052915</t>
  </si>
  <si>
    <t>Salvia verticillata 'Purple Rain'</t>
  </si>
  <si>
    <t>salvija stāvā</t>
  </si>
  <si>
    <t>45 – 75 cm</t>
  </si>
  <si>
    <t>purpurvioleti, smaržīgi</t>
  </si>
  <si>
    <t>Sanguisorba tenuifolia 'All Time High'</t>
  </si>
  <si>
    <t xml:space="preserve">brūnvālīte </t>
  </si>
  <si>
    <t>1,8 m</t>
  </si>
  <si>
    <t>4750781051093</t>
  </si>
  <si>
    <t>B05109</t>
  </si>
  <si>
    <t>Sanguisorba hakusanensis 'Lilac Squirrel'</t>
  </si>
  <si>
    <t>brūnvālīte Korejas</t>
  </si>
  <si>
    <t>koši rozā, nokarenas lielas vālītes</t>
  </si>
  <si>
    <t>4750781050232</t>
  </si>
  <si>
    <t>B05023</t>
  </si>
  <si>
    <t>Sanguisorba minor 'Little Angel'</t>
  </si>
  <si>
    <t>brūnvālīte mazā</t>
  </si>
  <si>
    <t>40 – 60/20 cm</t>
  </si>
  <si>
    <t xml:space="preserve">sarkanbrūna, lapas zaļas ar robotu baltu apmali </t>
  </si>
  <si>
    <t>Sanguisorba 'Prim and Proper'</t>
  </si>
  <si>
    <t>Sanguisorba tenuifolia 'Strawberry Frost'</t>
  </si>
  <si>
    <t xml:space="preserve">brūnvālīte smalklapu, varietāte </t>
  </si>
  <si>
    <t>120 - 180 cm</t>
  </si>
  <si>
    <t>balta - sārta - ,,apsarmojušas zemenes'', ziedi nokareni</t>
  </si>
  <si>
    <t>B00981</t>
  </si>
  <si>
    <t>Saxifraga cuneifolia</t>
  </si>
  <si>
    <t xml:space="preserve">akmeņlauzīte ķīļlapu </t>
  </si>
  <si>
    <t>15-20/6</t>
  </si>
  <si>
    <t>balti ar dzeltenīgu centru</t>
  </si>
  <si>
    <t xml:space="preserve">Saxifraga paniculata </t>
  </si>
  <si>
    <t>P9, C0,5</t>
  </si>
  <si>
    <t>akmeņlauzīte  skarainā</t>
  </si>
  <si>
    <t>20 / 8 cm</t>
  </si>
  <si>
    <t>Saxifraga sp</t>
  </si>
  <si>
    <t>balta, rozetes ar sudrabotu maliņu</t>
  </si>
  <si>
    <t>B00631</t>
  </si>
  <si>
    <t xml:space="preserve">Saxifraga umbrosa </t>
  </si>
  <si>
    <t>akmeņlauzīte  paēnas</t>
  </si>
  <si>
    <t>balta, tumši zaļas lapas</t>
  </si>
  <si>
    <t>Scabiosa caucasica 'Perfecta Mid Blue'</t>
  </si>
  <si>
    <t>skabioza, Kaukāza</t>
  </si>
  <si>
    <t>VI, VII - IX</t>
  </si>
  <si>
    <t>Sedum 'Atlantis'</t>
  </si>
  <si>
    <t xml:space="preserve">laimiņš hibrīdais </t>
  </si>
  <si>
    <t>dzeltena, lapas zaļas ar krēmdzeltenu</t>
  </si>
  <si>
    <t>4750781037899</t>
  </si>
  <si>
    <t>B03789</t>
  </si>
  <si>
    <t>Sedum 'Elsies Gold</t>
  </si>
  <si>
    <t>rozā ar bronzas tonējumu, lapas zaļas ar krēmbaltu apmali</t>
  </si>
  <si>
    <t>4750781049588</t>
  </si>
  <si>
    <t>B04958</t>
  </si>
  <si>
    <t>Sedum hybridum 'Matrona'</t>
  </si>
  <si>
    <t>Sedum hybridum sp.</t>
  </si>
  <si>
    <t>30 – 40 cm</t>
  </si>
  <si>
    <t>sārti rozā, zaļas lapas</t>
  </si>
  <si>
    <t>Sedum 'Mojave Jewels Sapphire'</t>
  </si>
  <si>
    <t>sārti rozā, lapas tumši zili violetas - tumši purpursarkanas</t>
  </si>
  <si>
    <t>4750781026909</t>
  </si>
  <si>
    <t>B02690</t>
  </si>
  <si>
    <t>Sedum 'Munstead Dark Red'</t>
  </si>
  <si>
    <t>tumši sarkani</t>
  </si>
  <si>
    <t>темно красный</t>
  </si>
  <si>
    <t>dark red</t>
  </si>
  <si>
    <t>4750781043524</t>
  </si>
  <si>
    <t>Sedum 'Moonlight Serenade®' PBR</t>
  </si>
  <si>
    <t>35 - 45 cm</t>
  </si>
  <si>
    <t>aveņsarkani pumpuri, rozā ar oranžu tonējumu, zilganzaļas - purpura lapas</t>
  </si>
  <si>
    <t>4750781052946</t>
  </si>
  <si>
    <t>Sedum 'Peach Pearls</t>
  </si>
  <si>
    <t>50 / 30 cm</t>
  </si>
  <si>
    <t>zeltaini rozā, sarkanbrūnas – olīvzaļas lapas</t>
  </si>
  <si>
    <t>4750781035383</t>
  </si>
  <si>
    <t>B03538</t>
  </si>
  <si>
    <t>Sedum 'Purple Emperior'</t>
  </si>
  <si>
    <t>spilgti rozā, sārti, lapojums ļoti tumši sarkanbrūns (violetbrūns)</t>
  </si>
  <si>
    <t>ярко розовый, алый, листья очень темно красно коричневые</t>
  </si>
  <si>
    <t>bright pink, rosy, foliage dark redishbrown</t>
  </si>
  <si>
    <t>4750781037905</t>
  </si>
  <si>
    <t>B03790</t>
  </si>
  <si>
    <t>Sedum 'Strawberry and Cream'</t>
  </si>
  <si>
    <t>krēmrozā ar tumši sārtu, lapas purpurvioletbrūnas</t>
  </si>
  <si>
    <t>кремово - розовый с алым, листья красно корычневые</t>
  </si>
  <si>
    <t>4750781036922</t>
  </si>
  <si>
    <t>B03692</t>
  </si>
  <si>
    <t>Sedum 'Thundercloud'</t>
  </si>
  <si>
    <t>15 - 30 cm</t>
  </si>
  <si>
    <t>balti līdz maigi rozā, pelēkzaļas lapas</t>
  </si>
  <si>
    <t>Sedum makinoi 'Yellow'</t>
  </si>
  <si>
    <t xml:space="preserve">laimiņš </t>
  </si>
  <si>
    <t>dzelteni, lapojums zaļš - zaļganbrūns, oranži brūns</t>
  </si>
  <si>
    <t>4750781013138</t>
  </si>
  <si>
    <t>Sedum pachycladium</t>
  </si>
  <si>
    <t>resnzarainais laimiņš</t>
  </si>
  <si>
    <t>5 - 7 cm</t>
  </si>
  <si>
    <t>balti, rozetes gaiši pelēkzaļas</t>
  </si>
  <si>
    <t>4750781013206</t>
  </si>
  <si>
    <t>B01320</t>
  </si>
  <si>
    <t>Sedum sieboldii</t>
  </si>
  <si>
    <t xml:space="preserve">laimiņš Zībolda </t>
  </si>
  <si>
    <t>rozā, lapas pelēkzaļas</t>
  </si>
  <si>
    <t>4750781014029</t>
  </si>
  <si>
    <t>B01402</t>
  </si>
  <si>
    <t>Sedum spectabile 'Brilliant'</t>
  </si>
  <si>
    <t>laimiņš izskatīgais</t>
  </si>
  <si>
    <t>IX</t>
  </si>
  <si>
    <t>4750781016382</t>
  </si>
  <si>
    <t>Sedum spectabile 'Star Dust'</t>
  </si>
  <si>
    <t xml:space="preserve">laimiņš izskatīgais </t>
  </si>
  <si>
    <t>balti, lapas pelēkzaļas</t>
  </si>
  <si>
    <t>4750781040264</t>
  </si>
  <si>
    <t>B04026</t>
  </si>
  <si>
    <t>Sedum spurium 'Voodoo'</t>
  </si>
  <si>
    <t xml:space="preserve">laimiņš maldu </t>
  </si>
  <si>
    <t>purpursarkani, lapojums sarkanbrūns</t>
  </si>
  <si>
    <t>Sedum telephium 'Sunsead Cloud'</t>
  </si>
  <si>
    <t xml:space="preserve">čīkstene parastā </t>
  </si>
  <si>
    <t>sarkanbrūni, lapojums pelēcīgs</t>
  </si>
  <si>
    <t>Sedum telephium 'Vera Jameson'</t>
  </si>
  <si>
    <t>tumši sarkana, lapojums tumši violets - pelēkviolets</t>
  </si>
  <si>
    <t>4750781006895</t>
  </si>
  <si>
    <t>B00689</t>
  </si>
  <si>
    <t>Sempervivum hybridum</t>
  </si>
  <si>
    <t>saulrietenis hibrīdais</t>
  </si>
  <si>
    <t>10 cm</t>
  </si>
  <si>
    <t>sārti</t>
  </si>
  <si>
    <t>алый</t>
  </si>
  <si>
    <t>reddish</t>
  </si>
  <si>
    <t>Sidalcea 'Candy Girl'</t>
  </si>
  <si>
    <t>sidalceja</t>
  </si>
  <si>
    <t>4750781006987</t>
  </si>
  <si>
    <t>B00698</t>
  </si>
  <si>
    <t>Silphium perfoliatum</t>
  </si>
  <si>
    <t xml:space="preserve">silfija cauraudžlapu </t>
  </si>
  <si>
    <t>1,5 - 1,7 m</t>
  </si>
  <si>
    <t>4750781049441</t>
  </si>
  <si>
    <t>B04944</t>
  </si>
  <si>
    <t>Solidaster luteus 'Lemore'</t>
  </si>
  <si>
    <t>Zeltastere</t>
  </si>
  <si>
    <t>60 -75 cm</t>
  </si>
  <si>
    <t>Spigelia marilandica 'Little Redhead'</t>
  </si>
  <si>
    <t>spigēlija</t>
  </si>
  <si>
    <t>sarkana, ziedi cauruļveida ar dzeltenu iekšpusi, lapas ķīļveida, tumši zaļas</t>
  </si>
  <si>
    <t>4750781027494</t>
  </si>
  <si>
    <t>B02749</t>
  </si>
  <si>
    <t xml:space="preserve">Symphytum officinale             </t>
  </si>
  <si>
    <t>tauksakne ārstniecības</t>
  </si>
  <si>
    <t>tumši purpurzila - purpurvioleta</t>
  </si>
  <si>
    <t>4750781052205</t>
  </si>
  <si>
    <t>B05220</t>
  </si>
  <si>
    <t>Tanacetum balzamita</t>
  </si>
  <si>
    <t>biškrēsliņš balzāma</t>
  </si>
  <si>
    <t>dzelteni, lapas pelēkas, augs aromātisks</t>
  </si>
  <si>
    <t>4750781007113</t>
  </si>
  <si>
    <t>B00711</t>
  </si>
  <si>
    <t>Tellima grandiflora</t>
  </si>
  <si>
    <t xml:space="preserve">telima lielziedu </t>
  </si>
  <si>
    <t>dzeltenīgi zaļgani</t>
  </si>
  <si>
    <t>желтовато - зеленый</t>
  </si>
  <si>
    <t>yellowish greenish</t>
  </si>
  <si>
    <t>4750781052953</t>
  </si>
  <si>
    <t>Thalictrum aquilegifolium 'My Little Favourite'</t>
  </si>
  <si>
    <t>saulkrēsliņš ozolīšu</t>
  </si>
  <si>
    <t>IV – VII</t>
  </si>
  <si>
    <t>purpurrozā - purpurvioleti</t>
  </si>
  <si>
    <t>B04353</t>
  </si>
  <si>
    <t>Thalictrum delawayi 'Hewit's Double'</t>
  </si>
  <si>
    <t>saulkrēsliņš, Delavē</t>
  </si>
  <si>
    <t>90 - 150 cm</t>
  </si>
  <si>
    <t>violeta, pildīti ziedi ar dzeltenām putekšņlapām</t>
  </si>
  <si>
    <t>Thalictrum delavayi 'Splendide White'</t>
  </si>
  <si>
    <t>saulkrēsliņš</t>
  </si>
  <si>
    <t>balta, lapojums zilganzaļš, smalks</t>
  </si>
  <si>
    <t>Thymus citriodorus 'Bertram Anderson'</t>
  </si>
  <si>
    <t>citronmārsils</t>
  </si>
  <si>
    <t>8 cm</t>
  </si>
  <si>
    <t xml:space="preserve">gaiši rozā, </t>
  </si>
  <si>
    <t>Thymus praecox 'Coccineus'</t>
  </si>
  <si>
    <t>mārsils vilnainais</t>
  </si>
  <si>
    <t>5 - 10 cm</t>
  </si>
  <si>
    <t>tumši rozā, aromātiski</t>
  </si>
  <si>
    <t>4750781032634</t>
  </si>
  <si>
    <t>Tiarella hybrida 'Inkblot'</t>
  </si>
  <si>
    <t>tiarella hibrīdā</t>
  </si>
  <si>
    <t>25 – 35 cm</t>
  </si>
  <si>
    <t>rozā, lapas zaļas ar tumši brūnu zīmējumu</t>
  </si>
  <si>
    <t>Tiarella hybrida 'Spring Symphony'</t>
  </si>
  <si>
    <t>IV - VI</t>
  </si>
  <si>
    <t>balti ar rozā galiem, svečveida</t>
  </si>
  <si>
    <t>4750781035420</t>
  </si>
  <si>
    <t>B03542</t>
  </si>
  <si>
    <t>Tiarella hybrida 'Tiger Stripe'</t>
  </si>
  <si>
    <t>30/15 cm</t>
  </si>
  <si>
    <t>rozīgi balti</t>
  </si>
  <si>
    <t>Tradescantia 'Blushing Bride'</t>
  </si>
  <si>
    <t>tradeskancija Andersona</t>
  </si>
  <si>
    <r>
      <t>rozā, lapas zaļas - baltas - rozā, veido nokarenus dzinumus,</t>
    </r>
    <r>
      <rPr>
        <b/>
        <sz val="12"/>
        <rFont val="Arial"/>
        <family val="2"/>
      </rPr>
      <t xml:space="preserve"> PĀRZIEMINĀT TELPĀ!!!</t>
    </r>
  </si>
  <si>
    <t>Trollius europeus</t>
  </si>
  <si>
    <t>saulpurene, Eiropas</t>
  </si>
  <si>
    <t>60 / 35 cm</t>
  </si>
  <si>
    <t>dzeltena, lapojums matēti zaļš</t>
  </si>
  <si>
    <t>Trollius x cultorum 'Alabaster'</t>
  </si>
  <si>
    <t>saulpurene</t>
  </si>
  <si>
    <t>bāli dzeltena - krēmbalta</t>
  </si>
  <si>
    <t>B02710</t>
  </si>
  <si>
    <t>Vernonia noveboracensis</t>
  </si>
  <si>
    <t>vernonia Ņujorkas</t>
  </si>
  <si>
    <t>1,7 – 2,2 m</t>
  </si>
  <si>
    <t>tumši violeta – tumši purpurvioleta</t>
  </si>
  <si>
    <t>B04182</t>
  </si>
  <si>
    <t>Veronica 'Christa'</t>
  </si>
  <si>
    <t xml:space="preserve">veronika </t>
  </si>
  <si>
    <t>spilgti zili ar zaļām 'sekstēm'</t>
  </si>
  <si>
    <t>ярко-синий - зеленый</t>
  </si>
  <si>
    <t>4750781052960</t>
  </si>
  <si>
    <t>Veronica austriaca 'Royal Blau'</t>
  </si>
  <si>
    <t>veronika krasta</t>
  </si>
  <si>
    <t>spilgti zili, genciānzili</t>
  </si>
  <si>
    <t>Veronica hybride High Five</t>
  </si>
  <si>
    <t>veronica hybride 'Pink Harmony'</t>
  </si>
  <si>
    <t>veronika, hibrīdā</t>
  </si>
  <si>
    <t>4750781052977</t>
  </si>
  <si>
    <t>Veronica longifolia x spicata  'Pink Marshmallow'</t>
  </si>
  <si>
    <t>veronika garlapu</t>
  </si>
  <si>
    <t>piesātināti rozā, suraboti rozā pumpuri, lapas tumši zaļas, noturīgas pret miltrasu</t>
  </si>
  <si>
    <t>4750781045993</t>
  </si>
  <si>
    <t>B04599</t>
  </si>
  <si>
    <t>Veronica spicata 'Purple Explosion'</t>
  </si>
  <si>
    <t>veronika vārpu</t>
  </si>
  <si>
    <t>purpurlillā</t>
  </si>
  <si>
    <t>Veronica spicata 'Rotfuchs'</t>
  </si>
  <si>
    <t>spilgti rozā - violeti sarkana</t>
  </si>
  <si>
    <t>Veronicastrum virginicum 'Album'</t>
  </si>
  <si>
    <t>veronika, Virdžīnijas</t>
  </si>
  <si>
    <t>balta, lapojums zaļš</t>
  </si>
  <si>
    <t>4750781052984</t>
  </si>
  <si>
    <t xml:space="preserve">Veronicastrum virginicum 'Erica' </t>
  </si>
  <si>
    <t>100 – 150 cm</t>
  </si>
  <si>
    <t>4750781037943</t>
  </si>
  <si>
    <t>B03794</t>
  </si>
  <si>
    <t xml:space="preserve">Veronicastrum virginicum 'Lavendelturm' </t>
  </si>
  <si>
    <t>veronika Virdžīnijas</t>
  </si>
  <si>
    <t>bāli lavandvioleti, garas noturīgas ziedvārpas</t>
  </si>
  <si>
    <t>светло лавандо - фиолетовый, длинные устойчивые колосовидные соцветия</t>
  </si>
  <si>
    <t>Veronicastrum virginicum 'Red Arrows'</t>
  </si>
  <si>
    <t>B00742</t>
  </si>
  <si>
    <t>Vinca minor</t>
  </si>
  <si>
    <t>kapmirte mazā</t>
  </si>
  <si>
    <t>Zili; lapojums: Ziemzaļš, spīdīgs</t>
  </si>
  <si>
    <t>Viola koreana 'Mars'</t>
  </si>
  <si>
    <t>vijolīte Korejas</t>
  </si>
  <si>
    <t>zili violeta, lapas ar purpurbrūnu zīmējumu</t>
  </si>
  <si>
    <t>B04890</t>
  </si>
  <si>
    <t>Viola pubescens Rebecca Cawthorne</t>
  </si>
  <si>
    <t>vijolīte pūkainā</t>
  </si>
  <si>
    <t>violeti ar baltu</t>
  </si>
  <si>
    <t>4750781009889</t>
  </si>
  <si>
    <t>B00988</t>
  </si>
  <si>
    <t>Waldsteinia geoides</t>
  </si>
  <si>
    <t>valdšteinija biteņu</t>
  </si>
  <si>
    <t>V s - VI s</t>
  </si>
  <si>
    <t>22 cm</t>
  </si>
  <si>
    <t>B00991</t>
  </si>
  <si>
    <t>Waldsteinia ternata</t>
  </si>
  <si>
    <t>valdšteinija trīskāršā</t>
  </si>
  <si>
    <t>10 / 8 cm</t>
  </si>
  <si>
    <t>zeltdzelteni; lapojums tumši ziemzaļš, spīdīgs</t>
  </si>
  <si>
    <t>4750781040097</t>
  </si>
  <si>
    <t>B04009</t>
  </si>
  <si>
    <t>Yucca fillamentosa</t>
  </si>
  <si>
    <t xml:space="preserve">juka diegveida </t>
  </si>
  <si>
    <t>balti, lieli, zvanveida</t>
  </si>
  <si>
    <t>Yucca fillamentosa 'Bright Edge'</t>
  </si>
  <si>
    <t>balta - krēmbalta, lapas zaļas ar dzeltenu apmali</t>
  </si>
  <si>
    <t>Yucca fillamentosa 'Color Guard'</t>
  </si>
  <si>
    <t>100 / 30 cm</t>
  </si>
  <si>
    <t>balta - krēmbalta, lapas zaļas ar krēmdzeltenu apmali</t>
  </si>
  <si>
    <t>Zāļveida ziemcietes/ grasses / травы</t>
  </si>
  <si>
    <t>4750781043760</t>
  </si>
  <si>
    <t>B04376</t>
  </si>
  <si>
    <t>Ammophila arenaria</t>
  </si>
  <si>
    <t>amofila, kāpu niedre smiltāju</t>
  </si>
  <si>
    <t>VI b. VII</t>
  </si>
  <si>
    <t>120 / 50 cm</t>
  </si>
  <si>
    <t>iedzeltena, blīva skara</t>
  </si>
  <si>
    <t>4750781007533</t>
  </si>
  <si>
    <t>B00753</t>
  </si>
  <si>
    <t>Arrhenatherum bulbosum 'Variegatum'</t>
  </si>
  <si>
    <t>dižauza bumbuļainā</t>
  </si>
  <si>
    <t>sudrabaini balta, lapojums zaļš ar baltām apmalēm</t>
  </si>
  <si>
    <t>Серебристо-белый, зеленые листья с белыми краями</t>
  </si>
  <si>
    <t>Silvery white, green leaves with white edges</t>
  </si>
  <si>
    <t>4750781051116</t>
  </si>
  <si>
    <t>B05111</t>
  </si>
  <si>
    <t>Calamagrostis x acutiflora 'Karl Foerster'</t>
  </si>
  <si>
    <t xml:space="preserve">ciesa asziedu </t>
  </si>
  <si>
    <t>200 / 120 cm</t>
  </si>
  <si>
    <t>gaiši brūnas 30 cm garas skaras, lapas rudenī krāsojas</t>
  </si>
  <si>
    <t>Calamagrostis x acutiflora 'Overdam'</t>
  </si>
  <si>
    <t>70 - 90 cm</t>
  </si>
  <si>
    <t>zaļa, lapojums zaļš ar baltuy apmali</t>
  </si>
  <si>
    <t>B04603</t>
  </si>
  <si>
    <t>Calamagrostis brachytricha</t>
  </si>
  <si>
    <t>ciesa īsmatiņu</t>
  </si>
  <si>
    <t>IX – XII</t>
  </si>
  <si>
    <t>pelēcīgi ar rozā lāsojumu</t>
  </si>
  <si>
    <t>B04624</t>
  </si>
  <si>
    <t>Carex flagellifera 'Auruga'</t>
  </si>
  <si>
    <t>grīslis pātagu</t>
  </si>
  <si>
    <t>Brūnas vārpas, brūns lapojums</t>
  </si>
  <si>
    <t>4750781038797</t>
  </si>
  <si>
    <t>B03879</t>
  </si>
  <si>
    <t>Carex morrowii 'Ice Dance'</t>
  </si>
  <si>
    <t>grīslis Morova</t>
  </si>
  <si>
    <t>lapas zaļas ar baltu malu</t>
  </si>
  <si>
    <t>листья зеленые с белыми полосами по краям</t>
  </si>
  <si>
    <t>green leaves with white border</t>
  </si>
  <si>
    <t>4750781032658</t>
  </si>
  <si>
    <t>B03265</t>
  </si>
  <si>
    <t>Carex muscingumensis</t>
  </si>
  <si>
    <t>grīslis palmu</t>
  </si>
  <si>
    <t>40-90/30-80</t>
  </si>
  <si>
    <t>dzelteni - sarkanbrūni, lapojums zaļš</t>
  </si>
  <si>
    <t>жёлтый, листья зеленые</t>
  </si>
  <si>
    <t>B05222</t>
  </si>
  <si>
    <t>Carex petrei 'Milk Chocolate''</t>
  </si>
  <si>
    <t xml:space="preserve">grīslis </t>
  </si>
  <si>
    <t>4750781044347</t>
  </si>
  <si>
    <t>B04434</t>
  </si>
  <si>
    <t xml:space="preserve">Deschampsia caespitosa </t>
  </si>
  <si>
    <t>smilga ciņu</t>
  </si>
  <si>
    <t>VI-VIII</t>
  </si>
  <si>
    <t>90/50 cm</t>
  </si>
  <si>
    <t>dzeltenbrūni</t>
  </si>
  <si>
    <t>Deschampsia caespitosa 'Goldschleier'</t>
  </si>
  <si>
    <t>dzeltenīgas vārpas</t>
  </si>
  <si>
    <t>4750781041988</t>
  </si>
  <si>
    <t>B04198</t>
  </si>
  <si>
    <t>Hierochloe odorata</t>
  </si>
  <si>
    <t>hierohloje smaržīgā</t>
  </si>
  <si>
    <t>brūnganpelēki, lapojums zaļš</t>
  </si>
  <si>
    <t>коричнево серые, листья зеленые</t>
  </si>
  <si>
    <t>Holcus mollis 'Albovariegatus'</t>
  </si>
  <si>
    <t>meduszāle mīkstā</t>
  </si>
  <si>
    <t>zaļgani, lapojums zaļš ar baltām svītrām</t>
  </si>
  <si>
    <t>Luzula sylvatica</t>
  </si>
  <si>
    <t>zemzālīte meža</t>
  </si>
  <si>
    <t>pelēcīgas vārpas, lapas tumši zaļas, mūžzaļas, spīdīgas</t>
  </si>
  <si>
    <t>4750781007830</t>
  </si>
  <si>
    <t>B00783</t>
  </si>
  <si>
    <t>Miscanthus purpurascens</t>
  </si>
  <si>
    <t xml:space="preserve">miskante sarkstošā </t>
  </si>
  <si>
    <t>1,6 / 2 m</t>
  </si>
  <si>
    <t>violeti sudraboti, lapas tumši</t>
  </si>
  <si>
    <t>Miscanthus sinensis 'Gold Baar'</t>
  </si>
  <si>
    <t>miskante Ķīnas</t>
  </si>
  <si>
    <t>ziedus neveido</t>
  </si>
  <si>
    <t>lapas zaļas ar platu dzeltenu horizontālu svītrojumu</t>
  </si>
  <si>
    <t>4750781048079</t>
  </si>
  <si>
    <t>B04807</t>
  </si>
  <si>
    <t>Miscanthus sinensis 'Morning Light'</t>
  </si>
  <si>
    <t>1,6 m</t>
  </si>
  <si>
    <t>brūngana, pelēkzaļš, smalks lapojums</t>
  </si>
  <si>
    <t>Miscanthus sinensis 'Punktchen'</t>
  </si>
  <si>
    <t>VIII - XI</t>
  </si>
  <si>
    <t>130 - 170 cm</t>
  </si>
  <si>
    <t>violeta, lapas zaļas ar dzeltenīgiem punktiem</t>
  </si>
  <si>
    <t>4750781053004</t>
  </si>
  <si>
    <t>Miscanthus sinensis Purple Fall</t>
  </si>
  <si>
    <t>krēmbaltas skaras ar rozā tonējumu, lapas rudenī krāsojas vīnsarkani – oranžas</t>
  </si>
  <si>
    <t>4750781051154</t>
  </si>
  <si>
    <t>B05115</t>
  </si>
  <si>
    <t>Miscanthus sinensis 'Rigoletto'</t>
  </si>
  <si>
    <t>IX – X</t>
  </si>
  <si>
    <t>100 – 125 / 150 cm</t>
  </si>
  <si>
    <t>krēmbaltas lapas ar zaļu vidusdzīslu</t>
  </si>
  <si>
    <t>Miscanthus sinensis 'Zebrinus'</t>
  </si>
  <si>
    <t>C5</t>
  </si>
  <si>
    <t>150 cm</t>
  </si>
  <si>
    <t>bāli rozā, lapas zaļas ar dzeltenām horizontālām svītrām</t>
  </si>
  <si>
    <t>4750781007854</t>
  </si>
  <si>
    <t>B00785</t>
  </si>
  <si>
    <t>Molinia arundinacea (syn. ssp. Arundinacea)</t>
  </si>
  <si>
    <t>molīnija niedru</t>
  </si>
  <si>
    <t>200 / 90 cm</t>
  </si>
  <si>
    <t>Violeti, Lapojums: Smaragdzaļš, rudenī dzeltens</t>
  </si>
  <si>
    <t>4750781055671</t>
  </si>
  <si>
    <t>Ophiopogon planiscapus 'Nigrescens'</t>
  </si>
  <si>
    <t>ofiopogone</t>
  </si>
  <si>
    <t>VI – VIII</t>
  </si>
  <si>
    <t xml:space="preserve">balti ar rozā ēnojumu, lapas purpurmelnas, zilganmelnas odziņas </t>
  </si>
  <si>
    <t>Panicum virgatum 'Prairie Sky'</t>
  </si>
  <si>
    <t>sāre īstā, prosa</t>
  </si>
  <si>
    <t>100 - 180 cm</t>
  </si>
  <si>
    <t>brūnganas skaras, pelēkzils</t>
  </si>
  <si>
    <t>4750781024097</t>
  </si>
  <si>
    <t>B02409</t>
  </si>
  <si>
    <t>Sesleria caerulea</t>
  </si>
  <si>
    <t>C1; P11</t>
  </si>
  <si>
    <t xml:space="preserve">seslērija zilganā </t>
  </si>
  <si>
    <t>IV</t>
  </si>
  <si>
    <t>15 - 40 / 55 cm</t>
  </si>
  <si>
    <t>zilgani - zilganbalti ar zilganvioletu mirdzumu</t>
  </si>
  <si>
    <t>синеватые - сине белыйс сине фиолетовым блеском</t>
  </si>
  <si>
    <t>bluish, bluishwhite</t>
  </si>
  <si>
    <t>4750781050645</t>
  </si>
  <si>
    <t>B05064</t>
  </si>
  <si>
    <t>Sesleria nitida</t>
  </si>
  <si>
    <t>seslērija spožā</t>
  </si>
  <si>
    <t>melnas vārpas, pelēcīgi zils lapojums</t>
  </si>
  <si>
    <t>Papardes / ferns / папоротник</t>
  </si>
  <si>
    <t xml:space="preserve">Athyrium niponicum var. pictum </t>
  </si>
  <si>
    <t>sievpaparde</t>
  </si>
  <si>
    <t>zaļas lapas ar vinsarkanu dzīslojumu</t>
  </si>
  <si>
    <t>4750781040561</t>
  </si>
  <si>
    <t>B04056</t>
  </si>
  <si>
    <t>Cystopteris fragilis</t>
  </si>
  <si>
    <t>pūslīšpaparde</t>
  </si>
  <si>
    <t>smalkas zaļas lapas</t>
  </si>
  <si>
    <t xml:space="preserve">листья зеленые </t>
  </si>
  <si>
    <t>Dryoptiris filix-mas 'Crispa'</t>
  </si>
  <si>
    <t>ozolpaparde, vīrpaparde melnā</t>
  </si>
  <si>
    <t>tumši zaļas lapas ar krokotu apmalīti</t>
  </si>
  <si>
    <t>4750781038148</t>
  </si>
  <si>
    <t>B03814</t>
  </si>
  <si>
    <t>Matteuccia struthiopteris</t>
  </si>
  <si>
    <t xml:space="preserve">strauspaparde parastā </t>
  </si>
  <si>
    <t>90-120 cm</t>
  </si>
  <si>
    <t>piltuvveidīgi ceri, maigi zaļas lapas</t>
  </si>
  <si>
    <t xml:space="preserve">листья светло зеленые </t>
  </si>
  <si>
    <t>saladgreen leaves</t>
  </si>
  <si>
    <t>4750781050317</t>
  </si>
  <si>
    <t>B05031</t>
  </si>
  <si>
    <t>Onoclea sensibilis</t>
  </si>
  <si>
    <t>onokleja jūtīgā</t>
  </si>
  <si>
    <t>lapas svaigi zaļas, rudenī - rūsgani brūnas</t>
  </si>
  <si>
    <t>Osmunda regalis 'Purpurascens'</t>
  </si>
  <si>
    <t>osmunda, karaliskā</t>
  </si>
  <si>
    <t>70 - 100</t>
  </si>
  <si>
    <t>purpurbrūni kāti, sporas brūnos pūšķos garos kātos</t>
  </si>
  <si>
    <t>4750781033358</t>
  </si>
  <si>
    <t>B03335</t>
  </si>
  <si>
    <t>Polypodium vulgare</t>
  </si>
  <si>
    <t>saldsaknīte parastā</t>
  </si>
  <si>
    <t>lapas tumši zaļas, ziemzaļas</t>
  </si>
  <si>
    <t>Kopā</t>
  </si>
  <si>
    <t>PVN tajā skaitā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</si>
</sst>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;[RED]0"/>
    <numFmt numFmtId="166" formatCode="@"/>
    <numFmt numFmtId="167" formatCode="0.00"/>
    <numFmt numFmtId="168" formatCode="0"/>
    <numFmt numFmtId="169" formatCode="#,##0"/>
    <numFmt numFmtId="170" formatCode="&quot;€ &quot;#,##0.00;&quot;-€ &quot;#,##0.00"/>
    <numFmt numFmtId="171" formatCode="#,##0.00_-"/>
    <numFmt numFmtId="172" formatCode="MMM\ DD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sz val="10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bscript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8"/>
      <name val="Arial"/>
      <family val="2"/>
    </font>
    <font>
      <u val="single"/>
      <sz val="10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4" fillId="0" borderId="0">
      <alignment/>
      <protection hidden="1"/>
    </xf>
    <xf numFmtId="164" fontId="15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16" fillId="20" borderId="8" applyNumberFormat="0" applyAlignment="0" applyProtection="0"/>
    <xf numFmtId="164" fontId="1" fillId="0" borderId="0">
      <alignment/>
      <protection/>
    </xf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247">
    <xf numFmtId="164" fontId="0" fillId="0" borderId="0" xfId="0" applyAlignment="1">
      <alignment/>
    </xf>
    <xf numFmtId="164" fontId="20" fillId="0" borderId="0" xfId="0" applyFont="1" applyAlignment="1">
      <alignment/>
    </xf>
    <xf numFmtId="165" fontId="1" fillId="24" borderId="0" xfId="0" applyNumberFormat="1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left"/>
    </xf>
    <xf numFmtId="166" fontId="1" fillId="24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166" fontId="21" fillId="0" borderId="0" xfId="0" applyNumberFormat="1" applyFont="1" applyFill="1" applyAlignment="1">
      <alignment horizontal="center"/>
    </xf>
    <xf numFmtId="168" fontId="21" fillId="0" borderId="0" xfId="0" applyNumberFormat="1" applyFont="1" applyFill="1" applyAlignment="1">
      <alignment horizontal="center"/>
    </xf>
    <xf numFmtId="167" fontId="21" fillId="0" borderId="0" xfId="0" applyNumberFormat="1" applyFont="1" applyFill="1" applyAlignment="1">
      <alignment horizontal="center"/>
    </xf>
    <xf numFmtId="164" fontId="1" fillId="24" borderId="0" xfId="0" applyFont="1" applyFill="1" applyAlignment="1">
      <alignment/>
    </xf>
    <xf numFmtId="164" fontId="1" fillId="24" borderId="0" xfId="0" applyFont="1" applyFill="1" applyAlignment="1">
      <alignment horizontal="left"/>
    </xf>
    <xf numFmtId="164" fontId="1" fillId="0" borderId="0" xfId="0" applyFont="1" applyFill="1" applyAlignment="1">
      <alignment/>
    </xf>
    <xf numFmtId="164" fontId="22" fillId="0" borderId="0" xfId="0" applyFont="1" applyAlignment="1">
      <alignment/>
    </xf>
    <xf numFmtId="164" fontId="20" fillId="0" borderId="0" xfId="0" applyFont="1" applyFill="1" applyAlignment="1">
      <alignment/>
    </xf>
    <xf numFmtId="165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Font="1" applyFill="1" applyBorder="1" applyAlignment="1" applyProtection="1">
      <alignment horizontal="center" vertical="center" wrapText="1"/>
      <protection/>
    </xf>
    <xf numFmtId="166" fontId="21" fillId="0" borderId="10" xfId="0" applyNumberFormat="1" applyFont="1" applyFill="1" applyBorder="1" applyAlignment="1" applyProtection="1">
      <alignment horizontal="center" vertical="center" wrapText="1"/>
      <protection/>
    </xf>
    <xf numFmtId="167" fontId="21" fillId="4" borderId="11" xfId="0" applyNumberFormat="1" applyFont="1" applyFill="1" applyBorder="1" applyAlignment="1">
      <alignment horizontal="center" vertical="center" wrapText="1"/>
    </xf>
    <xf numFmtId="166" fontId="21" fillId="0" borderId="12" xfId="0" applyNumberFormat="1" applyFont="1" applyFill="1" applyBorder="1" applyAlignment="1" applyProtection="1">
      <alignment horizontal="center" vertical="center" wrapText="1"/>
      <protection/>
    </xf>
    <xf numFmtId="168" fontId="21" fillId="6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Font="1" applyFill="1" applyBorder="1" applyAlignment="1">
      <alignment horizontal="center" wrapText="1"/>
    </xf>
    <xf numFmtId="164" fontId="21" fillId="0" borderId="10" xfId="65" applyFont="1" applyFill="1" applyBorder="1" applyAlignment="1">
      <alignment horizontal="center" vertical="center" wrapText="1"/>
      <protection/>
    </xf>
    <xf numFmtId="164" fontId="21" fillId="0" borderId="10" xfId="65" applyFont="1" applyFill="1" applyBorder="1" applyAlignment="1">
      <alignment horizontal="left" vertical="center" wrapText="1"/>
      <protection/>
    </xf>
    <xf numFmtId="164" fontId="22" fillId="0" borderId="0" xfId="0" applyFont="1" applyFill="1" applyAlignment="1">
      <alignment/>
    </xf>
    <xf numFmtId="164" fontId="20" fillId="25" borderId="0" xfId="0" applyFont="1" applyFill="1" applyAlignment="1">
      <alignment wrapText="1"/>
    </xf>
    <xf numFmtId="165" fontId="21" fillId="24" borderId="10" xfId="0" applyNumberFormat="1" applyFont="1" applyFill="1" applyBorder="1" applyAlignment="1" applyProtection="1">
      <alignment horizontal="center" vertical="center" wrapText="1"/>
      <protection/>
    </xf>
    <xf numFmtId="166" fontId="21" fillId="24" borderId="10" xfId="0" applyNumberFormat="1" applyFont="1" applyFill="1" applyBorder="1" applyAlignment="1" applyProtection="1">
      <alignment horizontal="center" vertical="center" wrapText="1"/>
      <protection/>
    </xf>
    <xf numFmtId="167" fontId="21" fillId="4" borderId="10" xfId="0" applyNumberFormat="1" applyFont="1" applyFill="1" applyBorder="1" applyAlignment="1">
      <alignment horizontal="center" vertical="center" wrapText="1"/>
    </xf>
    <xf numFmtId="167" fontId="21" fillId="6" borderId="12" xfId="0" applyNumberFormat="1" applyFont="1" applyFill="1" applyBorder="1" applyAlignment="1" applyProtection="1">
      <alignment horizontal="center" vertical="center" wrapText="1"/>
      <protection/>
    </xf>
    <xf numFmtId="164" fontId="21" fillId="24" borderId="10" xfId="0" applyFont="1" applyFill="1" applyBorder="1" applyAlignment="1">
      <alignment horizontal="center" wrapText="1"/>
    </xf>
    <xf numFmtId="164" fontId="21" fillId="0" borderId="13" xfId="65" applyFont="1" applyFill="1" applyBorder="1" applyAlignment="1">
      <alignment horizontal="center" vertical="center" wrapText="1"/>
      <protection/>
    </xf>
    <xf numFmtId="164" fontId="21" fillId="24" borderId="10" xfId="65" applyFont="1" applyFill="1" applyBorder="1" applyAlignment="1">
      <alignment horizontal="left" vertical="center" wrapText="1"/>
      <protection/>
    </xf>
    <xf numFmtId="164" fontId="21" fillId="24" borderId="10" xfId="65" applyFont="1" applyFill="1" applyBorder="1" applyAlignment="1">
      <alignment horizontal="center" vertical="center" wrapText="1"/>
      <protection/>
    </xf>
    <xf numFmtId="164" fontId="20" fillId="24" borderId="0" xfId="0" applyFont="1" applyFill="1" applyAlignment="1">
      <alignment/>
    </xf>
    <xf numFmtId="164" fontId="20" fillId="26" borderId="0" xfId="0" applyFont="1" applyFill="1" applyAlignment="1">
      <alignment/>
    </xf>
    <xf numFmtId="165" fontId="1" fillId="26" borderId="10" xfId="62" applyNumberFormat="1" applyFont="1" applyFill="1" applyBorder="1" applyAlignment="1">
      <alignment horizontal="center"/>
      <protection/>
    </xf>
    <xf numFmtId="169" fontId="21" fillId="26" borderId="10" xfId="62" applyNumberFormat="1" applyFont="1" applyFill="1" applyBorder="1" applyAlignment="1">
      <alignment horizontal="center"/>
      <protection/>
    </xf>
    <xf numFmtId="169" fontId="1" fillId="26" borderId="12" xfId="62" applyNumberFormat="1" applyFont="1" applyFill="1" applyBorder="1" applyAlignment="1">
      <alignment horizontal="center"/>
      <protection/>
    </xf>
    <xf numFmtId="168" fontId="1" fillId="26" borderId="12" xfId="62" applyNumberFormat="1" applyFont="1" applyFill="1" applyBorder="1" applyAlignment="1">
      <alignment horizontal="center"/>
      <protection/>
    </xf>
    <xf numFmtId="167" fontId="1" fillId="26" borderId="12" xfId="62" applyNumberFormat="1" applyFont="1" applyFill="1" applyBorder="1" applyAlignment="1">
      <alignment horizontal="center"/>
      <protection/>
    </xf>
    <xf numFmtId="169" fontId="1" fillId="26" borderId="14" xfId="62" applyNumberFormat="1" applyFont="1" applyFill="1" applyBorder="1" applyAlignment="1">
      <alignment horizontal="center"/>
      <protection/>
    </xf>
    <xf numFmtId="169" fontId="1" fillId="26" borderId="10" xfId="62" applyNumberFormat="1" applyFont="1" applyFill="1" applyBorder="1" applyAlignment="1">
      <alignment horizontal="center"/>
      <protection/>
    </xf>
    <xf numFmtId="169" fontId="1" fillId="26" borderId="10" xfId="62" applyNumberFormat="1" applyFont="1" applyFill="1" applyBorder="1" applyAlignment="1">
      <alignment horizontal="left"/>
      <protection/>
    </xf>
    <xf numFmtId="164" fontId="22" fillId="24" borderId="0" xfId="0" applyFont="1" applyFill="1" applyAlignment="1">
      <alignment/>
    </xf>
    <xf numFmtId="165" fontId="1" fillId="24" borderId="10" xfId="62" applyNumberFormat="1" applyFont="1" applyFill="1" applyBorder="1" applyAlignment="1">
      <alignment horizontal="center"/>
      <protection/>
    </xf>
    <xf numFmtId="164" fontId="1" fillId="0" borderId="10" xfId="0" applyFont="1" applyFill="1" applyBorder="1" applyAlignment="1">
      <alignment horizontal="center" wrapText="1"/>
    </xf>
    <xf numFmtId="164" fontId="1" fillId="24" borderId="10" xfId="0" applyFont="1" applyFill="1" applyBorder="1" applyAlignment="1">
      <alignment horizontal="left" wrapText="1"/>
    </xf>
    <xf numFmtId="166" fontId="1" fillId="24" borderId="10" xfId="0" applyNumberFormat="1" applyFont="1" applyFill="1" applyBorder="1" applyAlignment="1">
      <alignment horizontal="center" wrapText="1"/>
    </xf>
    <xf numFmtId="167" fontId="21" fillId="4" borderId="10" xfId="0" applyNumberFormat="1" applyFont="1" applyFill="1" applyBorder="1" applyAlignment="1">
      <alignment horizontal="center" wrapText="1"/>
    </xf>
    <xf numFmtId="166" fontId="21" fillId="0" borderId="12" xfId="0" applyNumberFormat="1" applyFont="1" applyFill="1" applyBorder="1" applyAlignment="1">
      <alignment horizontal="center" wrapText="1"/>
    </xf>
    <xf numFmtId="168" fontId="21" fillId="0" borderId="12" xfId="0" applyNumberFormat="1" applyFont="1" applyFill="1" applyBorder="1" applyAlignment="1">
      <alignment horizontal="center" wrapText="1"/>
    </xf>
    <xf numFmtId="167" fontId="21" fillId="0" borderId="12" xfId="0" applyNumberFormat="1" applyFont="1" applyFill="1" applyBorder="1" applyAlignment="1">
      <alignment horizontal="center" wrapText="1"/>
    </xf>
    <xf numFmtId="164" fontId="1" fillId="0" borderId="10" xfId="0" applyFont="1" applyFill="1" applyBorder="1" applyAlignment="1">
      <alignment horizontal="center"/>
    </xf>
    <xf numFmtId="164" fontId="1" fillId="24" borderId="10" xfId="65" applyFont="1" applyFill="1" applyBorder="1" applyAlignment="1">
      <alignment horizontal="left" wrapText="1"/>
      <protection/>
    </xf>
    <xf numFmtId="164" fontId="1" fillId="0" borderId="10" xfId="65" applyFont="1" applyFill="1" applyBorder="1" applyAlignment="1">
      <alignment horizontal="center" wrapText="1"/>
      <protection/>
    </xf>
    <xf numFmtId="166" fontId="1" fillId="0" borderId="10" xfId="62" applyNumberFormat="1" applyFont="1" applyFill="1" applyBorder="1" applyAlignment="1">
      <alignment horizontal="center"/>
      <protection/>
    </xf>
    <xf numFmtId="164" fontId="22" fillId="24" borderId="10" xfId="0" applyFont="1" applyFill="1" applyBorder="1" applyAlignment="1">
      <alignment horizontal="left"/>
    </xf>
    <xf numFmtId="166" fontId="1" fillId="24" borderId="10" xfId="0" applyNumberFormat="1" applyFont="1" applyFill="1" applyBorder="1" applyAlignment="1">
      <alignment horizontal="center"/>
    </xf>
    <xf numFmtId="166" fontId="21" fillId="0" borderId="12" xfId="0" applyNumberFormat="1" applyFont="1" applyFill="1" applyBorder="1" applyAlignment="1">
      <alignment horizontal="center"/>
    </xf>
    <xf numFmtId="168" fontId="21" fillId="0" borderId="12" xfId="0" applyNumberFormat="1" applyFont="1" applyFill="1" applyBorder="1" applyAlignment="1">
      <alignment horizontal="center"/>
    </xf>
    <xf numFmtId="164" fontId="1" fillId="24" borderId="10" xfId="0" applyFont="1" applyFill="1" applyBorder="1" applyAlignment="1">
      <alignment horizontal="center"/>
    </xf>
    <xf numFmtId="164" fontId="1" fillId="24" borderId="10" xfId="0" applyFont="1" applyFill="1" applyBorder="1" applyAlignment="1">
      <alignment wrapText="1"/>
    </xf>
    <xf numFmtId="164" fontId="21" fillId="0" borderId="0" xfId="0" applyFont="1" applyFill="1" applyAlignment="1">
      <alignment/>
    </xf>
    <xf numFmtId="165" fontId="1" fillId="24" borderId="1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6" fontId="1" fillId="24" borderId="10" xfId="0" applyNumberFormat="1" applyFont="1" applyFill="1" applyBorder="1" applyAlignment="1">
      <alignment horizontal="left"/>
    </xf>
    <xf numFmtId="166" fontId="1" fillId="0" borderId="10" xfId="0" applyNumberFormat="1" applyFont="1" applyFill="1" applyBorder="1" applyAlignment="1">
      <alignment horizontal="center"/>
    </xf>
    <xf numFmtId="164" fontId="1" fillId="0" borderId="10" xfId="0" applyFont="1" applyFill="1" applyBorder="1" applyAlignment="1">
      <alignment/>
    </xf>
    <xf numFmtId="164" fontId="1" fillId="0" borderId="10" xfId="65" applyFont="1" applyFill="1" applyBorder="1" applyAlignment="1">
      <alignment horizontal="left" wrapText="1"/>
      <protection/>
    </xf>
    <xf numFmtId="164" fontId="1" fillId="0" borderId="10" xfId="0" applyFont="1" applyFill="1" applyBorder="1" applyAlignment="1">
      <alignment/>
    </xf>
    <xf numFmtId="164" fontId="1" fillId="24" borderId="10" xfId="0" applyFont="1" applyFill="1" applyBorder="1" applyAlignment="1">
      <alignment/>
    </xf>
    <xf numFmtId="164" fontId="1" fillId="0" borderId="15" xfId="0" applyFont="1" applyFill="1" applyBorder="1" applyAlignment="1">
      <alignment horizontal="center"/>
    </xf>
    <xf numFmtId="164" fontId="1" fillId="24" borderId="15" xfId="0" applyFont="1" applyFill="1" applyBorder="1" applyAlignment="1">
      <alignment horizontal="left"/>
    </xf>
    <xf numFmtId="165" fontId="22" fillId="24" borderId="10" xfId="0" applyNumberFormat="1" applyFont="1" applyFill="1" applyBorder="1" applyAlignment="1">
      <alignment horizontal="center"/>
    </xf>
    <xf numFmtId="164" fontId="1" fillId="24" borderId="10" xfId="0" applyFont="1" applyFill="1" applyBorder="1" applyAlignment="1">
      <alignment/>
    </xf>
    <xf numFmtId="164" fontId="1" fillId="24" borderId="10" xfId="0" applyFont="1" applyFill="1" applyBorder="1" applyAlignment="1">
      <alignment horizontal="left"/>
    </xf>
    <xf numFmtId="164" fontId="1" fillId="24" borderId="10" xfId="64" applyFont="1" applyFill="1" applyBorder="1" applyAlignment="1">
      <alignment horizontal="left"/>
      <protection/>
    </xf>
    <xf numFmtId="164" fontId="1" fillId="0" borderId="10" xfId="65" applyFont="1" applyFill="1" applyBorder="1" applyAlignment="1">
      <alignment horizontal="left"/>
      <protection/>
    </xf>
    <xf numFmtId="164" fontId="1" fillId="24" borderId="15" xfId="0" applyFont="1" applyFill="1" applyBorder="1" applyAlignment="1">
      <alignment wrapText="1"/>
    </xf>
    <xf numFmtId="164" fontId="22" fillId="0" borderId="10" xfId="65" applyFont="1" applyFill="1" applyBorder="1" applyAlignment="1">
      <alignment horizontal="center" wrapText="1"/>
      <protection/>
    </xf>
    <xf numFmtId="170" fontId="22" fillId="0" borderId="10" xfId="65" applyNumberFormat="1" applyFont="1" applyFill="1" applyBorder="1" applyAlignment="1">
      <alignment horizontal="center" wrapText="1"/>
      <protection/>
    </xf>
    <xf numFmtId="164" fontId="22" fillId="24" borderId="10" xfId="65" applyFont="1" applyFill="1" applyBorder="1" applyAlignment="1">
      <alignment horizontal="left" wrapText="1"/>
      <protection/>
    </xf>
    <xf numFmtId="164" fontId="1" fillId="0" borderId="10" xfId="0" applyFont="1" applyFill="1" applyBorder="1" applyAlignment="1">
      <alignment horizontal="left" wrapText="1"/>
    </xf>
    <xf numFmtId="170" fontId="22" fillId="0" borderId="10" xfId="65" applyNumberFormat="1" applyFont="1" applyFill="1" applyBorder="1" applyAlignment="1">
      <alignment horizontal="left" wrapText="1"/>
      <protection/>
    </xf>
    <xf numFmtId="169" fontId="1" fillId="24" borderId="10" xfId="0" applyNumberFormat="1" applyFont="1" applyFill="1" applyBorder="1" applyAlignment="1">
      <alignment horizontal="center"/>
    </xf>
    <xf numFmtId="164" fontId="22" fillId="24" borderId="10" xfId="65" applyFont="1" applyFill="1" applyBorder="1" applyAlignment="1">
      <alignment wrapText="1"/>
      <protection/>
    </xf>
    <xf numFmtId="164" fontId="1" fillId="0" borderId="10" xfId="0" applyFont="1" applyFill="1" applyBorder="1" applyAlignment="1">
      <alignment wrapText="1"/>
    </xf>
    <xf numFmtId="164" fontId="22" fillId="0" borderId="10" xfId="0" applyFont="1" applyFill="1" applyBorder="1" applyAlignment="1">
      <alignment/>
    </xf>
    <xf numFmtId="164" fontId="22" fillId="0" borderId="10" xfId="0" applyFont="1" applyFill="1" applyBorder="1" applyAlignment="1">
      <alignment horizontal="center"/>
    </xf>
    <xf numFmtId="164" fontId="22" fillId="0" borderId="10" xfId="0" applyFont="1" applyFill="1" applyBorder="1" applyAlignment="1">
      <alignment horizontal="left"/>
    </xf>
    <xf numFmtId="166" fontId="1" fillId="24" borderId="10" xfId="62" applyNumberFormat="1" applyFont="1" applyFill="1" applyBorder="1" applyAlignment="1">
      <alignment horizontal="center"/>
      <protection/>
    </xf>
    <xf numFmtId="164" fontId="1" fillId="24" borderId="10" xfId="0" applyFont="1" applyFill="1" applyBorder="1" applyAlignment="1">
      <alignment horizontal="center" wrapText="1"/>
    </xf>
    <xf numFmtId="166" fontId="1" fillId="0" borderId="10" xfId="0" applyNumberFormat="1" applyFont="1" applyFill="1" applyBorder="1" applyAlignment="1">
      <alignment horizontal="left"/>
    </xf>
    <xf numFmtId="164" fontId="1" fillId="24" borderId="15" xfId="0" applyFont="1" applyFill="1" applyBorder="1" applyAlignment="1">
      <alignment horizontal="center"/>
    </xf>
    <xf numFmtId="164" fontId="1" fillId="24" borderId="15" xfId="65" applyFont="1" applyFill="1" applyBorder="1" applyAlignment="1">
      <alignment horizontal="center" wrapText="1"/>
      <protection/>
    </xf>
    <xf numFmtId="164" fontId="1" fillId="24" borderId="15" xfId="65" applyFont="1" applyFill="1" applyBorder="1" applyAlignment="1">
      <alignment wrapText="1"/>
      <protection/>
    </xf>
    <xf numFmtId="166" fontId="1" fillId="24" borderId="10" xfId="0" applyNumberFormat="1" applyFont="1" applyFill="1" applyBorder="1" applyAlignment="1" applyProtection="1">
      <alignment horizontal="center"/>
      <protection/>
    </xf>
    <xf numFmtId="164" fontId="1" fillId="0" borderId="10" xfId="62" applyFont="1" applyFill="1" applyBorder="1" applyAlignment="1" applyProtection="1">
      <alignment horizontal="center"/>
      <protection/>
    </xf>
    <xf numFmtId="164" fontId="1" fillId="24" borderId="10" xfId="65" applyFont="1" applyFill="1" applyBorder="1" applyAlignment="1">
      <alignment wrapText="1"/>
      <protection/>
    </xf>
    <xf numFmtId="166" fontId="1" fillId="0" borderId="10" xfId="66" applyNumberFormat="1" applyFont="1" applyFill="1" applyBorder="1" applyAlignment="1">
      <alignment horizontal="center"/>
      <protection/>
    </xf>
    <xf numFmtId="164" fontId="1" fillId="0" borderId="10" xfId="62" applyFont="1" applyFill="1" applyBorder="1" applyAlignment="1">
      <alignment horizontal="center"/>
      <protection/>
    </xf>
    <xf numFmtId="165" fontId="1" fillId="24" borderId="10" xfId="66" applyNumberFormat="1" applyFont="1" applyFill="1" applyBorder="1" applyAlignment="1" applyProtection="1">
      <alignment horizontal="center"/>
      <protection/>
    </xf>
    <xf numFmtId="166" fontId="1" fillId="0" borderId="10" xfId="66" applyNumberFormat="1" applyFont="1" applyFill="1" applyBorder="1" applyAlignment="1" applyProtection="1">
      <alignment horizontal="center"/>
      <protection/>
    </xf>
    <xf numFmtId="164" fontId="22" fillId="0" borderId="0" xfId="0" applyFont="1" applyAlignment="1">
      <alignment horizontal="left"/>
    </xf>
    <xf numFmtId="164" fontId="22" fillId="24" borderId="10" xfId="0" applyFont="1" applyFill="1" applyBorder="1" applyAlignment="1">
      <alignment/>
    </xf>
    <xf numFmtId="164" fontId="22" fillId="24" borderId="10" xfId="0" applyFont="1" applyFill="1" applyBorder="1" applyAlignment="1">
      <alignment horizontal="center"/>
    </xf>
    <xf numFmtId="170" fontId="1" fillId="24" borderId="10" xfId="65" applyNumberFormat="1" applyFont="1" applyFill="1" applyBorder="1" applyAlignment="1">
      <alignment wrapText="1"/>
      <protection/>
    </xf>
    <xf numFmtId="164" fontId="1" fillId="0" borderId="10" xfId="0" applyFont="1" applyFill="1" applyBorder="1" applyAlignment="1">
      <alignment horizontal="left"/>
    </xf>
    <xf numFmtId="164" fontId="21" fillId="24" borderId="0" xfId="0" applyFont="1" applyFill="1" applyAlignment="1">
      <alignment/>
    </xf>
    <xf numFmtId="164" fontId="1" fillId="0" borderId="0" xfId="0" applyFont="1" applyFill="1" applyAlignment="1">
      <alignment/>
    </xf>
    <xf numFmtId="164" fontId="1" fillId="24" borderId="0" xfId="0" applyFont="1" applyFill="1" applyAlignment="1">
      <alignment/>
    </xf>
    <xf numFmtId="164" fontId="1" fillId="0" borderId="15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24" borderId="10" xfId="64" applyFont="1" applyFill="1" applyBorder="1" applyAlignment="1">
      <alignment horizontal="left" wrapText="1"/>
      <protection/>
    </xf>
    <xf numFmtId="164" fontId="1" fillId="0" borderId="15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 wrapText="1"/>
    </xf>
    <xf numFmtId="164" fontId="22" fillId="0" borderId="10" xfId="0" applyFont="1" applyBorder="1" applyAlignment="1">
      <alignment horizontal="left"/>
    </xf>
    <xf numFmtId="171" fontId="1" fillId="0" borderId="10" xfId="0" applyNumberFormat="1" applyFont="1" applyFill="1" applyBorder="1" applyAlignment="1">
      <alignment horizontal="center"/>
    </xf>
    <xf numFmtId="171" fontId="1" fillId="24" borderId="10" xfId="0" applyNumberFormat="1" applyFont="1" applyFill="1" applyBorder="1" applyAlignment="1">
      <alignment horizontal="left"/>
    </xf>
    <xf numFmtId="171" fontId="1" fillId="0" borderId="10" xfId="0" applyNumberFormat="1" applyFont="1" applyFill="1" applyBorder="1" applyAlignment="1">
      <alignment horizontal="left"/>
    </xf>
    <xf numFmtId="164" fontId="1" fillId="0" borderId="10" xfId="64" applyFont="1" applyFill="1" applyBorder="1" applyAlignment="1">
      <alignment horizontal="left" wrapText="1"/>
      <protection/>
    </xf>
    <xf numFmtId="165" fontId="1" fillId="24" borderId="10" xfId="0" applyNumberFormat="1" applyFont="1" applyFill="1" applyBorder="1" applyAlignment="1" applyProtection="1">
      <alignment horizontal="center"/>
      <protection/>
    </xf>
    <xf numFmtId="166" fontId="1" fillId="0" borderId="10" xfId="0" applyNumberFormat="1" applyFont="1" applyFill="1" applyBorder="1" applyAlignment="1" applyProtection="1">
      <alignment horizontal="center"/>
      <protection/>
    </xf>
    <xf numFmtId="164" fontId="22" fillId="0" borderId="10" xfId="0" applyFont="1" applyBorder="1" applyAlignment="1">
      <alignment/>
    </xf>
    <xf numFmtId="164" fontId="22" fillId="24" borderId="10" xfId="0" applyFont="1" applyFill="1" applyBorder="1" applyAlignment="1">
      <alignment horizontal="left" vertical="center"/>
    </xf>
    <xf numFmtId="164" fontId="1" fillId="24" borderId="15" xfId="0" applyFont="1" applyFill="1" applyBorder="1" applyAlignment="1">
      <alignment/>
    </xf>
    <xf numFmtId="164" fontId="1" fillId="24" borderId="0" xfId="0" applyFont="1" applyFill="1" applyBorder="1" applyAlignment="1">
      <alignment horizontal="left"/>
    </xf>
    <xf numFmtId="164" fontId="1" fillId="24" borderId="10" xfId="65" applyFont="1" applyFill="1" applyBorder="1" applyAlignment="1">
      <alignment horizontal="left"/>
      <protection/>
    </xf>
    <xf numFmtId="164" fontId="1" fillId="0" borderId="15" xfId="0" applyFont="1" applyFill="1" applyBorder="1" applyAlignment="1">
      <alignment horizontal="center" wrapText="1"/>
    </xf>
    <xf numFmtId="166" fontId="22" fillId="24" borderId="10" xfId="0" applyNumberFormat="1" applyFont="1" applyFill="1" applyBorder="1" applyAlignment="1">
      <alignment horizontal="center"/>
    </xf>
    <xf numFmtId="168" fontId="20" fillId="0" borderId="10" xfId="0" applyNumberFormat="1" applyFont="1" applyFill="1" applyBorder="1" applyAlignment="1">
      <alignment horizontal="center"/>
    </xf>
    <xf numFmtId="164" fontId="21" fillId="24" borderId="0" xfId="0" applyFont="1" applyFill="1" applyAlignment="1">
      <alignment/>
    </xf>
    <xf numFmtId="164" fontId="1" fillId="0" borderId="10" xfId="64" applyFont="1" applyFill="1" applyBorder="1" applyAlignment="1">
      <alignment horizontal="left"/>
      <protection/>
    </xf>
    <xf numFmtId="166" fontId="1" fillId="0" borderId="10" xfId="0" applyNumberFormat="1" applyFont="1" applyFill="1" applyBorder="1" applyAlignment="1">
      <alignment horizontal="center" wrapText="1"/>
    </xf>
    <xf numFmtId="164" fontId="1" fillId="24" borderId="15" xfId="0" applyFont="1" applyFill="1" applyBorder="1" applyAlignment="1">
      <alignment/>
    </xf>
    <xf numFmtId="164" fontId="1" fillId="24" borderId="15" xfId="0" applyFont="1" applyFill="1" applyBorder="1" applyAlignment="1">
      <alignment horizontal="left" wrapText="1"/>
    </xf>
    <xf numFmtId="164" fontId="1" fillId="24" borderId="0" xfId="0" applyFont="1" applyFill="1" applyBorder="1" applyAlignment="1">
      <alignment/>
    </xf>
    <xf numFmtId="164" fontId="1" fillId="24" borderId="0" xfId="0" applyFont="1" applyFill="1" applyBorder="1" applyAlignment="1">
      <alignment horizontal="left" wrapText="1"/>
    </xf>
    <xf numFmtId="165" fontId="22" fillId="24" borderId="10" xfId="74" applyNumberFormat="1" applyFont="1" applyFill="1" applyBorder="1" applyAlignment="1" applyProtection="1">
      <alignment horizontal="center"/>
      <protection/>
    </xf>
    <xf numFmtId="166" fontId="22" fillId="0" borderId="10" xfId="74" applyNumberFormat="1" applyFont="1" applyFill="1" applyBorder="1" applyAlignment="1" applyProtection="1">
      <alignment horizontal="center"/>
      <protection/>
    </xf>
    <xf numFmtId="166" fontId="22" fillId="24" borderId="10" xfId="74" applyNumberFormat="1" applyFont="1" applyFill="1" applyBorder="1" applyAlignment="1" applyProtection="1">
      <alignment horizontal="left"/>
      <protection/>
    </xf>
    <xf numFmtId="166" fontId="22" fillId="24" borderId="10" xfId="74" applyNumberFormat="1" applyFont="1" applyFill="1" applyBorder="1" applyAlignment="1" applyProtection="1">
      <alignment horizontal="center"/>
      <protection/>
    </xf>
    <xf numFmtId="166" fontId="20" fillId="0" borderId="12" xfId="74" applyNumberFormat="1" applyFont="1" applyFill="1" applyBorder="1" applyAlignment="1" applyProtection="1">
      <alignment horizontal="center"/>
      <protection/>
    </xf>
    <xf numFmtId="168" fontId="20" fillId="0" borderId="12" xfId="74" applyNumberFormat="1" applyFont="1" applyFill="1" applyBorder="1" applyAlignment="1" applyProtection="1">
      <alignment horizontal="center"/>
      <protection/>
    </xf>
    <xf numFmtId="164" fontId="22" fillId="24" borderId="10" xfId="74" applyFont="1" applyFill="1" applyBorder="1" applyProtection="1">
      <alignment/>
      <protection/>
    </xf>
    <xf numFmtId="164" fontId="22" fillId="0" borderId="10" xfId="74" applyFont="1" applyFill="1" applyBorder="1" applyAlignment="1" applyProtection="1">
      <alignment horizontal="center"/>
      <protection/>
    </xf>
    <xf numFmtId="164" fontId="22" fillId="24" borderId="10" xfId="74" applyFont="1" applyFill="1" applyBorder="1" applyAlignment="1" applyProtection="1">
      <alignment horizontal="left"/>
      <protection/>
    </xf>
    <xf numFmtId="164" fontId="22" fillId="0" borderId="10" xfId="74" applyFont="1" applyFill="1" applyBorder="1" applyProtection="1">
      <alignment/>
      <protection/>
    </xf>
    <xf numFmtId="164" fontId="1" fillId="0" borderId="10" xfId="65" applyFont="1" applyFill="1" applyBorder="1" applyAlignment="1">
      <alignment horizontal="center"/>
      <protection/>
    </xf>
    <xf numFmtId="164" fontId="1" fillId="0" borderId="15" xfId="65" applyFont="1" applyFill="1" applyBorder="1" applyAlignment="1">
      <alignment horizontal="center"/>
      <protection/>
    </xf>
    <xf numFmtId="164" fontId="1" fillId="24" borderId="15" xfId="65" applyFont="1" applyFill="1" applyBorder="1" applyAlignment="1">
      <alignment horizontal="left"/>
      <protection/>
    </xf>
    <xf numFmtId="164" fontId="1" fillId="0" borderId="0" xfId="65" applyFont="1" applyFill="1" applyBorder="1" applyAlignment="1">
      <alignment horizontal="center"/>
      <protection/>
    </xf>
    <xf numFmtId="164" fontId="1" fillId="24" borderId="0" xfId="65" applyFont="1" applyFill="1" applyBorder="1" applyAlignment="1">
      <alignment horizontal="left"/>
      <protection/>
    </xf>
    <xf numFmtId="167" fontId="1" fillId="24" borderId="10" xfId="0" applyNumberFormat="1" applyFont="1" applyFill="1" applyBorder="1" applyAlignment="1">
      <alignment horizontal="left" wrapText="1"/>
    </xf>
    <xf numFmtId="165" fontId="1" fillId="24" borderId="10" xfId="62" applyNumberFormat="1" applyFont="1" applyFill="1" applyBorder="1" applyAlignment="1" applyProtection="1">
      <alignment horizontal="center"/>
      <protection locked="0"/>
    </xf>
    <xf numFmtId="164" fontId="1" fillId="24" borderId="10" xfId="0" applyFont="1" applyFill="1" applyBorder="1" applyAlignment="1">
      <alignment horizontal="center" vertical="center" wrapText="1"/>
    </xf>
    <xf numFmtId="166" fontId="1" fillId="24" borderId="10" xfId="0" applyNumberFormat="1" applyFont="1" applyFill="1" applyBorder="1" applyAlignment="1">
      <alignment horizontal="center" vertical="center" wrapText="1"/>
    </xf>
    <xf numFmtId="164" fontId="1" fillId="24" borderId="10" xfId="0" applyFont="1" applyFill="1" applyBorder="1" applyAlignment="1">
      <alignment horizontal="left" vertical="center" wrapText="1"/>
    </xf>
    <xf numFmtId="164" fontId="21" fillId="0" borderId="0" xfId="0" applyFont="1" applyFill="1" applyAlignment="1">
      <alignment/>
    </xf>
    <xf numFmtId="164" fontId="22" fillId="24" borderId="10" xfId="0" applyFont="1" applyFill="1" applyBorder="1" applyAlignment="1">
      <alignment horizontal="left" wrapText="1"/>
    </xf>
    <xf numFmtId="165" fontId="1" fillId="24" borderId="10" xfId="63" applyNumberFormat="1" applyFont="1" applyFill="1" applyBorder="1" applyAlignment="1" applyProtection="1">
      <alignment horizontal="center"/>
      <protection/>
    </xf>
    <xf numFmtId="164" fontId="1" fillId="0" borderId="10" xfId="63" applyFont="1" applyFill="1" applyBorder="1" applyAlignment="1" applyProtection="1">
      <alignment horizontal="center"/>
      <protection/>
    </xf>
    <xf numFmtId="164" fontId="1" fillId="0" borderId="10" xfId="0" applyFont="1" applyFill="1" applyBorder="1" applyAlignment="1">
      <alignment horizontal="left" vertical="center"/>
    </xf>
    <xf numFmtId="164" fontId="1" fillId="0" borderId="10" xfId="0" applyFont="1" applyFill="1" applyBorder="1" applyAlignment="1">
      <alignment vertical="center"/>
    </xf>
    <xf numFmtId="164" fontId="1" fillId="0" borderId="10" xfId="0" applyFont="1" applyFill="1" applyBorder="1" applyAlignment="1">
      <alignment horizontal="center" vertical="center"/>
    </xf>
    <xf numFmtId="164" fontId="1" fillId="0" borderId="10" xfId="65" applyFont="1" applyFill="1" applyBorder="1" applyAlignment="1">
      <alignment horizontal="center" vertical="center"/>
      <protection/>
    </xf>
    <xf numFmtId="166" fontId="1" fillId="0" borderId="10" xfId="0" applyNumberFormat="1" applyFont="1" applyFill="1" applyBorder="1" applyAlignment="1">
      <alignment horizontal="center" vertical="center" wrapText="1"/>
    </xf>
    <xf numFmtId="164" fontId="1" fillId="24" borderId="10" xfId="62" applyFont="1" applyFill="1" applyBorder="1" applyAlignment="1">
      <alignment horizontal="left"/>
      <protection/>
    </xf>
    <xf numFmtId="172" fontId="1" fillId="0" borderId="10" xfId="0" applyNumberFormat="1" applyFont="1" applyFill="1" applyBorder="1" applyAlignment="1">
      <alignment horizontal="center" wrapText="1"/>
    </xf>
    <xf numFmtId="164" fontId="1" fillId="0" borderId="10" xfId="62" applyFont="1" applyFill="1" applyBorder="1" applyAlignment="1">
      <alignment horizontal="left"/>
      <protection/>
    </xf>
    <xf numFmtId="164" fontId="1" fillId="0" borderId="10" xfId="65" applyFont="1" applyFill="1" applyBorder="1" applyAlignment="1">
      <alignment horizontal="left" vertical="center" wrapText="1"/>
      <protection/>
    </xf>
    <xf numFmtId="164" fontId="1" fillId="24" borderId="0" xfId="0" applyFont="1" applyFill="1" applyBorder="1" applyAlignment="1">
      <alignment/>
    </xf>
    <xf numFmtId="164" fontId="22" fillId="24" borderId="10" xfId="0" applyFont="1" applyFill="1" applyBorder="1" applyAlignment="1">
      <alignment horizontal="left" vertical="center" wrapText="1"/>
    </xf>
    <xf numFmtId="164" fontId="1" fillId="0" borderId="10" xfId="0" applyFont="1" applyFill="1" applyBorder="1" applyAlignment="1" applyProtection="1">
      <alignment horizontal="center"/>
      <protection/>
    </xf>
    <xf numFmtId="168" fontId="2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left" wrapText="1"/>
    </xf>
    <xf numFmtId="164" fontId="1" fillId="0" borderId="10" xfId="0" applyFont="1" applyFill="1" applyBorder="1" applyAlignment="1">
      <alignment horizontal="left" vertical="center" wrapText="1"/>
    </xf>
    <xf numFmtId="165" fontId="1" fillId="24" borderId="10" xfId="66" applyNumberFormat="1" applyFont="1" applyFill="1" applyBorder="1" applyAlignment="1">
      <alignment horizontal="center"/>
      <protection/>
    </xf>
    <xf numFmtId="164" fontId="1" fillId="0" borderId="10" xfId="66" applyFont="1" applyFill="1" applyBorder="1" applyAlignment="1">
      <alignment horizontal="center"/>
      <protection/>
    </xf>
    <xf numFmtId="167" fontId="21" fillId="4" borderId="13" xfId="65" applyNumberFormat="1" applyFont="1" applyFill="1" applyBorder="1" applyAlignment="1">
      <alignment horizontal="center"/>
      <protection/>
    </xf>
    <xf numFmtId="166" fontId="1" fillId="0" borderId="12" xfId="62" applyNumberFormat="1" applyFont="1" applyFill="1" applyBorder="1" applyAlignment="1">
      <alignment horizontal="center"/>
      <protection/>
    </xf>
    <xf numFmtId="166" fontId="1" fillId="24" borderId="10" xfId="65" applyNumberFormat="1" applyFont="1" applyFill="1" applyBorder="1" applyAlignment="1">
      <alignment horizontal="center"/>
      <protection/>
    </xf>
    <xf numFmtId="166" fontId="21" fillId="0" borderId="12" xfId="65" applyNumberFormat="1" applyFont="1" applyFill="1" applyBorder="1" applyAlignment="1">
      <alignment horizontal="center"/>
      <protection/>
    </xf>
    <xf numFmtId="168" fontId="21" fillId="0" borderId="12" xfId="65" applyNumberFormat="1" applyFont="1" applyFill="1" applyBorder="1" applyAlignment="1">
      <alignment horizontal="center"/>
      <protection/>
    </xf>
    <xf numFmtId="167" fontId="21" fillId="4" borderId="13" xfId="0" applyNumberFormat="1" applyFont="1" applyFill="1" applyBorder="1" applyAlignment="1">
      <alignment horizontal="center"/>
    </xf>
    <xf numFmtId="167" fontId="21" fillId="4" borderId="13" xfId="0" applyNumberFormat="1" applyFont="1" applyFill="1" applyBorder="1" applyAlignment="1">
      <alignment horizontal="center" wrapText="1"/>
    </xf>
    <xf numFmtId="165" fontId="1" fillId="24" borderId="10" xfId="0" applyNumberFormat="1" applyFont="1" applyFill="1" applyBorder="1" applyAlignment="1" applyProtection="1">
      <alignment horizontal="center"/>
      <protection locked="0"/>
    </xf>
    <xf numFmtId="168" fontId="22" fillId="24" borderId="0" xfId="0" applyNumberFormat="1" applyFont="1" applyFill="1" applyAlignment="1">
      <alignment horizontal="center"/>
    </xf>
    <xf numFmtId="164" fontId="1" fillId="0" borderId="10" xfId="0" applyFont="1" applyBorder="1" applyAlignment="1">
      <alignment horizontal="center"/>
    </xf>
    <xf numFmtId="166" fontId="1" fillId="24" borderId="10" xfId="0" applyNumberFormat="1" applyFont="1" applyFill="1" applyBorder="1" applyAlignment="1">
      <alignment/>
    </xf>
    <xf numFmtId="167" fontId="20" fillId="4" borderId="13" xfId="0" applyNumberFormat="1" applyFont="1" applyFill="1" applyBorder="1" applyAlignment="1">
      <alignment horizontal="center" wrapText="1"/>
    </xf>
    <xf numFmtId="164" fontId="1" fillId="0" borderId="10" xfId="0" applyFont="1" applyFill="1" applyBorder="1" applyAlignment="1">
      <alignment horizontal="center" vertical="center" wrapText="1"/>
    </xf>
    <xf numFmtId="167" fontId="21" fillId="4" borderId="16" xfId="0" applyNumberFormat="1" applyFont="1" applyFill="1" applyBorder="1" applyAlignment="1">
      <alignment horizontal="center" wrapText="1"/>
    </xf>
    <xf numFmtId="164" fontId="1" fillId="24" borderId="10" xfId="65" applyFont="1" applyFill="1" applyBorder="1" applyAlignment="1">
      <alignment horizontal="center"/>
      <protection/>
    </xf>
    <xf numFmtId="164" fontId="22" fillId="0" borderId="0" xfId="0" applyFont="1" applyFill="1" applyBorder="1" applyAlignment="1">
      <alignment/>
    </xf>
    <xf numFmtId="164" fontId="27" fillId="24" borderId="1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center" vertical="center"/>
    </xf>
    <xf numFmtId="164" fontId="1" fillId="0" borderId="15" xfId="0" applyFont="1" applyFill="1" applyBorder="1" applyAlignment="1">
      <alignment/>
    </xf>
    <xf numFmtId="164" fontId="1" fillId="24" borderId="10" xfId="0" applyFont="1" applyFill="1" applyBorder="1" applyAlignment="1">
      <alignment horizontal="left" vertical="center"/>
    </xf>
    <xf numFmtId="164" fontId="1" fillId="0" borderId="0" xfId="0" applyFont="1" applyFill="1" applyBorder="1" applyAlignment="1">
      <alignment horizontal="center" vertical="center" wrapText="1"/>
    </xf>
    <xf numFmtId="164" fontId="1" fillId="24" borderId="0" xfId="0" applyFont="1" applyFill="1" applyBorder="1" applyAlignment="1">
      <alignment horizontal="left" vertical="center" wrapText="1"/>
    </xf>
    <xf numFmtId="164" fontId="22" fillId="24" borderId="10" xfId="74" applyFont="1" applyFill="1" applyBorder="1" applyAlignment="1" applyProtection="1">
      <alignment horizontal="left" wrapText="1"/>
      <protection/>
    </xf>
    <xf numFmtId="164" fontId="1" fillId="0" borderId="10" xfId="65" applyFont="1" applyFill="1" applyBorder="1" applyAlignment="1">
      <alignment horizontal="center" vertical="center" wrapText="1"/>
      <protection/>
    </xf>
    <xf numFmtId="164" fontId="1" fillId="24" borderId="10" xfId="65" applyFont="1" applyFill="1" applyBorder="1" applyAlignment="1">
      <alignment vertical="center" wrapText="1"/>
      <protection/>
    </xf>
    <xf numFmtId="164" fontId="22" fillId="0" borderId="0" xfId="0" applyFont="1" applyAlignment="1">
      <alignment wrapText="1"/>
    </xf>
    <xf numFmtId="164" fontId="22" fillId="0" borderId="10" xfId="0" applyFont="1" applyFill="1" applyBorder="1" applyAlignment="1">
      <alignment horizontal="center" wrapText="1"/>
    </xf>
    <xf numFmtId="168" fontId="1" fillId="24" borderId="10" xfId="0" applyNumberFormat="1" applyFont="1" applyFill="1" applyBorder="1" applyAlignment="1">
      <alignment horizontal="left" wrapText="1"/>
    </xf>
    <xf numFmtId="168" fontId="1" fillId="24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center" wrapText="1"/>
    </xf>
    <xf numFmtId="165" fontId="1" fillId="24" borderId="10" xfId="59" applyNumberFormat="1" applyFont="1" applyFill="1" applyBorder="1" applyAlignment="1">
      <alignment horizontal="center"/>
      <protection/>
    </xf>
    <xf numFmtId="164" fontId="22" fillId="24" borderId="10" xfId="65" applyFont="1" applyFill="1" applyBorder="1" applyAlignment="1">
      <alignment horizontal="center" wrapText="1"/>
      <protection/>
    </xf>
    <xf numFmtId="164" fontId="1" fillId="24" borderId="10" xfId="65" applyFont="1" applyFill="1" applyBorder="1" applyAlignment="1">
      <alignment horizontal="center" wrapText="1"/>
      <protection/>
    </xf>
    <xf numFmtId="164" fontId="22" fillId="0" borderId="10" xfId="63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 horizontal="center" wrapText="1"/>
    </xf>
    <xf numFmtId="167" fontId="21" fillId="4" borderId="12" xfId="0" applyNumberFormat="1" applyFont="1" applyFill="1" applyBorder="1" applyAlignment="1">
      <alignment horizontal="center" wrapText="1"/>
    </xf>
    <xf numFmtId="164" fontId="21" fillId="26" borderId="0" xfId="0" applyFont="1" applyFill="1" applyAlignment="1">
      <alignment/>
    </xf>
    <xf numFmtId="168" fontId="1" fillId="26" borderId="10" xfId="62" applyNumberFormat="1" applyFont="1" applyFill="1" applyBorder="1" applyAlignment="1">
      <alignment horizontal="center"/>
      <protection/>
    </xf>
    <xf numFmtId="164" fontId="22" fillId="26" borderId="10" xfId="0" applyFont="1" applyFill="1" applyBorder="1" applyAlignment="1">
      <alignment horizontal="center"/>
    </xf>
    <xf numFmtId="164" fontId="1" fillId="0" borderId="0" xfId="0" applyFont="1" applyAlignment="1">
      <alignment/>
    </xf>
    <xf numFmtId="170" fontId="22" fillId="24" borderId="10" xfId="65" applyNumberFormat="1" applyFont="1" applyFill="1" applyBorder="1" applyAlignment="1">
      <alignment wrapText="1"/>
      <protection/>
    </xf>
    <xf numFmtId="164" fontId="22" fillId="24" borderId="10" xfId="0" applyFont="1" applyFill="1" applyBorder="1" applyAlignment="1">
      <alignment/>
    </xf>
    <xf numFmtId="164" fontId="1" fillId="24" borderId="10" xfId="73" applyFont="1" applyFill="1" applyBorder="1" applyAlignment="1">
      <alignment horizontal="left" shrinkToFit="1"/>
      <protection/>
    </xf>
    <xf numFmtId="166" fontId="1" fillId="24" borderId="10" xfId="73" applyNumberFormat="1" applyFont="1" applyFill="1" applyBorder="1" applyAlignment="1">
      <alignment horizontal="center" shrinkToFit="1"/>
      <protection/>
    </xf>
    <xf numFmtId="166" fontId="21" fillId="0" borderId="12" xfId="73" applyNumberFormat="1" applyFont="1" applyFill="1" applyBorder="1" applyAlignment="1">
      <alignment horizontal="center" shrinkToFit="1"/>
      <protection/>
    </xf>
    <xf numFmtId="168" fontId="21" fillId="0" borderId="12" xfId="73" applyNumberFormat="1" applyFont="1" applyFill="1" applyBorder="1" applyAlignment="1">
      <alignment horizontal="center" shrinkToFit="1"/>
      <protection/>
    </xf>
    <xf numFmtId="166" fontId="1" fillId="24" borderId="17" xfId="0" applyNumberFormat="1" applyFont="1" applyFill="1" applyBorder="1" applyAlignment="1">
      <alignment horizontal="center"/>
    </xf>
    <xf numFmtId="165" fontId="22" fillId="26" borderId="10" xfId="0" applyNumberFormat="1" applyFont="1" applyFill="1" applyBorder="1" applyAlignment="1">
      <alignment horizontal="left"/>
    </xf>
    <xf numFmtId="164" fontId="20" fillId="26" borderId="10" xfId="0" applyFont="1" applyFill="1" applyBorder="1" applyAlignment="1">
      <alignment horizontal="center"/>
    </xf>
    <xf numFmtId="164" fontId="1" fillId="26" borderId="10" xfId="0" applyFont="1" applyFill="1" applyBorder="1" applyAlignment="1">
      <alignment horizontal="center"/>
    </xf>
    <xf numFmtId="168" fontId="1" fillId="26" borderId="10" xfId="0" applyNumberFormat="1" applyFont="1" applyFill="1" applyBorder="1" applyAlignment="1">
      <alignment horizontal="center"/>
    </xf>
    <xf numFmtId="164" fontId="1" fillId="26" borderId="10" xfId="0" applyFont="1" applyFill="1" applyBorder="1" applyAlignment="1">
      <alignment horizontal="left"/>
    </xf>
    <xf numFmtId="164" fontId="1" fillId="26" borderId="10" xfId="0" applyFont="1" applyFill="1" applyBorder="1" applyAlignment="1">
      <alignment/>
    </xf>
    <xf numFmtId="169" fontId="1" fillId="24" borderId="10" xfId="0" applyNumberFormat="1" applyFont="1" applyFill="1" applyBorder="1" applyAlignment="1">
      <alignment horizontal="center" vertical="center"/>
    </xf>
    <xf numFmtId="164" fontId="28" fillId="0" borderId="0" xfId="0" applyFont="1" applyAlignment="1">
      <alignment/>
    </xf>
    <xf numFmtId="165" fontId="25" fillId="24" borderId="0" xfId="0" applyNumberFormat="1" applyFont="1" applyFill="1" applyAlignment="1">
      <alignment horizontal="center"/>
    </xf>
    <xf numFmtId="164" fontId="25" fillId="0" borderId="0" xfId="0" applyFont="1" applyFill="1" applyAlignment="1">
      <alignment horizontal="center"/>
    </xf>
    <xf numFmtId="164" fontId="25" fillId="0" borderId="0" xfId="0" applyFont="1" applyFill="1" applyAlignment="1">
      <alignment horizontal="left"/>
    </xf>
    <xf numFmtId="166" fontId="25" fillId="24" borderId="0" xfId="0" applyNumberFormat="1" applyFont="1" applyFill="1" applyAlignment="1">
      <alignment horizontal="center"/>
    </xf>
    <xf numFmtId="167" fontId="25" fillId="0" borderId="0" xfId="0" applyNumberFormat="1" applyFont="1" applyFill="1" applyAlignment="1">
      <alignment horizontal="center"/>
    </xf>
    <xf numFmtId="166" fontId="25" fillId="27" borderId="0" xfId="0" applyNumberFormat="1" applyFont="1" applyFill="1" applyAlignment="1">
      <alignment horizontal="center"/>
    </xf>
    <xf numFmtId="167" fontId="25" fillId="27" borderId="12" xfId="0" applyNumberFormat="1" applyFont="1" applyFill="1" applyBorder="1" applyAlignment="1">
      <alignment horizontal="center" wrapText="1"/>
    </xf>
    <xf numFmtId="164" fontId="25" fillId="24" borderId="0" xfId="0" applyFont="1" applyFill="1" applyAlignment="1">
      <alignment/>
    </xf>
    <xf numFmtId="164" fontId="25" fillId="24" borderId="0" xfId="0" applyFont="1" applyFill="1" applyAlignment="1">
      <alignment horizontal="left"/>
    </xf>
    <xf numFmtId="164" fontId="25" fillId="0" borderId="0" xfId="0" applyFont="1" applyFill="1" applyAlignment="1">
      <alignment/>
    </xf>
    <xf numFmtId="166" fontId="29" fillId="0" borderId="0" xfId="0" applyNumberFormat="1" applyFont="1" applyFill="1" applyAlignment="1">
      <alignment horizontal="center"/>
    </xf>
  </cellXfs>
  <cellStyles count="6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 10" xfId="56"/>
    <cellStyle name="Normal 13" xfId="57"/>
    <cellStyle name="Normal 14" xfId="58"/>
    <cellStyle name="Normal 15" xfId="59"/>
    <cellStyle name="Normal 16" xfId="60"/>
    <cellStyle name="Normal 19" xfId="61"/>
    <cellStyle name="Normal 2" xfId="62"/>
    <cellStyle name="Normal 2 2" xfId="63"/>
    <cellStyle name="Normal_2006 EUR" xfId="64"/>
    <cellStyle name="Normal_Sheet1" xfId="65"/>
    <cellStyle name="Normal_Sheet1_2" xfId="66"/>
    <cellStyle name="Note 2" xfId="67"/>
    <cellStyle name="Output 2" xfId="68"/>
    <cellStyle name="Style 1" xfId="69"/>
    <cellStyle name="Title 2" xfId="70"/>
    <cellStyle name="Total 2" xfId="71"/>
    <cellStyle name="Warning Text 2" xfId="72"/>
    <cellStyle name="Обычный_Лист1" xfId="73"/>
    <cellStyle name="Excel Built-in Normal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8"/>
  <sheetViews>
    <sheetView tabSelected="1" workbookViewId="0" topLeftCell="A1">
      <selection activeCell="J613" sqref="J613"/>
    </sheetView>
  </sheetViews>
  <sheetFormatPr defaultColWidth="9.140625" defaultRowHeight="15"/>
  <cols>
    <col min="1" max="1" width="10.421875" style="1" customWidth="1"/>
    <col min="2" max="2" width="18.140625" style="2" customWidth="1"/>
    <col min="3" max="3" width="0" style="3" hidden="1" customWidth="1"/>
    <col min="4" max="4" width="56.28125" style="4" customWidth="1"/>
    <col min="5" max="5" width="11.28125" style="5" customWidth="1"/>
    <col min="6" max="6" width="11.28125" style="6" customWidth="1"/>
    <col min="7" max="7" width="10.140625" style="7" customWidth="1"/>
    <col min="8" max="8" width="8.421875" style="8" customWidth="1"/>
    <col min="9" max="9" width="8.421875" style="9" customWidth="1"/>
    <col min="10" max="10" width="28.28125" style="10" customWidth="1"/>
    <col min="11" max="11" width="13.421875" style="3" customWidth="1"/>
    <col min="12" max="12" width="16.7109375" style="3" customWidth="1"/>
    <col min="13" max="13" width="82.28125" style="11" customWidth="1"/>
    <col min="14" max="14" width="67.28125" style="10" customWidth="1"/>
    <col min="15" max="15" width="41.421875" style="12" customWidth="1"/>
    <col min="16" max="23" width="9.140625" style="12" customWidth="1"/>
    <col min="24" max="235" width="9.140625" style="10" customWidth="1"/>
    <col min="236" max="16384" width="11.57421875" style="13" customWidth="1"/>
  </cols>
  <sheetData>
    <row r="1" spans="1:15" s="24" customFormat="1" ht="24.75" customHeight="1">
      <c r="A1" s="14"/>
      <c r="B1" s="15"/>
      <c r="C1" s="16"/>
      <c r="D1" s="16"/>
      <c r="E1" s="17"/>
      <c r="F1" s="18"/>
      <c r="G1" s="19"/>
      <c r="H1" s="20" t="s">
        <v>0</v>
      </c>
      <c r="I1" s="20"/>
      <c r="J1" s="21"/>
      <c r="K1" s="22"/>
      <c r="L1" s="22"/>
      <c r="M1" s="23"/>
      <c r="N1" s="22"/>
      <c r="O1" s="22"/>
    </row>
    <row r="2" spans="1:23" s="34" customFormat="1" ht="53.25" customHeight="1">
      <c r="A2" s="25" t="s">
        <v>1</v>
      </c>
      <c r="B2" s="26" t="s">
        <v>2</v>
      </c>
      <c r="C2" s="16" t="s">
        <v>3</v>
      </c>
      <c r="D2" s="16" t="s">
        <v>4</v>
      </c>
      <c r="E2" s="27" t="s">
        <v>5</v>
      </c>
      <c r="F2" s="28" t="s">
        <v>6</v>
      </c>
      <c r="G2" s="19" t="s">
        <v>7</v>
      </c>
      <c r="H2" s="20" t="s">
        <v>8</v>
      </c>
      <c r="I2" s="29" t="s">
        <v>9</v>
      </c>
      <c r="J2" s="30" t="s">
        <v>10</v>
      </c>
      <c r="K2" s="31" t="s">
        <v>11</v>
      </c>
      <c r="L2" s="22" t="s">
        <v>12</v>
      </c>
      <c r="M2" s="32" t="s">
        <v>13</v>
      </c>
      <c r="N2" s="33" t="s">
        <v>14</v>
      </c>
      <c r="O2" s="22" t="s">
        <v>15</v>
      </c>
      <c r="P2" s="14"/>
      <c r="Q2" s="14"/>
      <c r="R2" s="14"/>
      <c r="S2" s="14"/>
      <c r="T2" s="14"/>
      <c r="U2" s="14"/>
      <c r="V2" s="14"/>
      <c r="W2" s="14"/>
    </row>
    <row r="3" spans="1:23" s="44" customFormat="1" ht="14.25" customHeight="1">
      <c r="A3" s="35"/>
      <c r="B3" s="36"/>
      <c r="C3" s="37" t="s">
        <v>16</v>
      </c>
      <c r="D3" s="37"/>
      <c r="E3" s="37"/>
      <c r="F3" s="38"/>
      <c r="G3" s="38"/>
      <c r="H3" s="39"/>
      <c r="I3" s="40"/>
      <c r="J3" s="41"/>
      <c r="K3" s="42"/>
      <c r="L3" s="42"/>
      <c r="M3" s="43"/>
      <c r="N3" s="42"/>
      <c r="O3" s="42"/>
      <c r="P3" s="24"/>
      <c r="Q3" s="24"/>
      <c r="R3" s="24"/>
      <c r="S3" s="24"/>
      <c r="T3" s="24"/>
      <c r="U3" s="24"/>
      <c r="V3" s="24"/>
      <c r="W3" s="24"/>
    </row>
    <row r="4" spans="2:15" ht="14.25" customHeight="1">
      <c r="B4" s="45" t="s">
        <v>17</v>
      </c>
      <c r="C4" s="46" t="s">
        <v>18</v>
      </c>
      <c r="D4" s="47" t="s">
        <v>19</v>
      </c>
      <c r="E4" s="48" t="s">
        <v>20</v>
      </c>
      <c r="F4" s="49">
        <v>8.6</v>
      </c>
      <c r="G4" s="50">
        <v>10</v>
      </c>
      <c r="H4" s="51"/>
      <c r="I4" s="52">
        <f>F4*H4</f>
        <v>0</v>
      </c>
      <c r="J4" s="47" t="s">
        <v>21</v>
      </c>
      <c r="K4" s="53" t="s">
        <v>22</v>
      </c>
      <c r="L4" s="46" t="s">
        <v>23</v>
      </c>
      <c r="M4" s="47" t="s">
        <v>24</v>
      </c>
      <c r="N4" s="54" t="s">
        <v>25</v>
      </c>
      <c r="O4" s="55"/>
    </row>
    <row r="5" spans="2:15" ht="14.25" customHeight="1">
      <c r="B5" s="45" t="s">
        <v>26</v>
      </c>
      <c r="C5" s="56" t="s">
        <v>27</v>
      </c>
      <c r="D5" s="47" t="s">
        <v>28</v>
      </c>
      <c r="E5" s="48" t="s">
        <v>29</v>
      </c>
      <c r="F5" s="49">
        <v>2.6</v>
      </c>
      <c r="G5" s="50">
        <v>80</v>
      </c>
      <c r="H5" s="51"/>
      <c r="I5" s="52">
        <f>F5*H5</f>
        <v>0</v>
      </c>
      <c r="J5" s="47" t="s">
        <v>30</v>
      </c>
      <c r="K5" s="46" t="s">
        <v>31</v>
      </c>
      <c r="L5" s="46" t="s">
        <v>32</v>
      </c>
      <c r="M5" s="47" t="s">
        <v>33</v>
      </c>
      <c r="N5" s="54"/>
      <c r="O5" s="55"/>
    </row>
    <row r="6" spans="2:15" ht="14.25" customHeight="1">
      <c r="B6" s="45" t="s">
        <v>34</v>
      </c>
      <c r="C6" s="56" t="s">
        <v>35</v>
      </c>
      <c r="D6" s="57" t="s">
        <v>36</v>
      </c>
      <c r="E6" s="58" t="s">
        <v>29</v>
      </c>
      <c r="F6" s="49">
        <v>2.6</v>
      </c>
      <c r="G6" s="59">
        <v>20</v>
      </c>
      <c r="H6" s="60"/>
      <c r="I6" s="52">
        <f>F6*H6</f>
        <v>0</v>
      </c>
      <c r="J6" s="47" t="s">
        <v>37</v>
      </c>
      <c r="K6" s="53" t="s">
        <v>31</v>
      </c>
      <c r="L6" s="61" t="s">
        <v>38</v>
      </c>
      <c r="M6" s="47" t="s">
        <v>39</v>
      </c>
      <c r="N6" s="62" t="s">
        <v>40</v>
      </c>
      <c r="O6" s="62" t="s">
        <v>41</v>
      </c>
    </row>
    <row r="7" spans="1:15" s="12" customFormat="1" ht="14.25" customHeight="1">
      <c r="A7" s="63"/>
      <c r="B7" s="64">
        <v>4750781052380</v>
      </c>
      <c r="C7" s="65"/>
      <c r="D7" s="66" t="s">
        <v>42</v>
      </c>
      <c r="E7" s="67" t="s">
        <v>29</v>
      </c>
      <c r="F7" s="49">
        <v>4.4</v>
      </c>
      <c r="G7" s="59">
        <v>20</v>
      </c>
      <c r="H7" s="60"/>
      <c r="I7" s="52">
        <f>F7*H7</f>
        <v>0</v>
      </c>
      <c r="J7" s="68" t="s">
        <v>43</v>
      </c>
      <c r="K7" s="55" t="s">
        <v>44</v>
      </c>
      <c r="L7" s="55" t="s">
        <v>45</v>
      </c>
      <c r="M7" s="69" t="s">
        <v>46</v>
      </c>
      <c r="N7" s="70"/>
      <c r="O7" s="70"/>
    </row>
    <row r="8" spans="1:15" s="12" customFormat="1" ht="14.25" customHeight="1">
      <c r="A8" s="63"/>
      <c r="B8" s="64">
        <v>4750781056364</v>
      </c>
      <c r="C8" s="65"/>
      <c r="D8" s="66" t="s">
        <v>47</v>
      </c>
      <c r="E8" s="67" t="s">
        <v>48</v>
      </c>
      <c r="F8" s="49">
        <v>2.6</v>
      </c>
      <c r="G8" s="59">
        <v>100</v>
      </c>
      <c r="H8" s="60"/>
      <c r="I8" s="52">
        <f>F8*H8</f>
        <v>0</v>
      </c>
      <c r="J8" s="71" t="s">
        <v>49</v>
      </c>
      <c r="K8" s="72" t="s">
        <v>50</v>
      </c>
      <c r="L8" s="72" t="s">
        <v>51</v>
      </c>
      <c r="M8" s="73" t="s">
        <v>52</v>
      </c>
      <c r="N8" s="70"/>
      <c r="O8" s="70"/>
    </row>
    <row r="9" spans="2:15" ht="14.25" customHeight="1">
      <c r="B9" s="74">
        <v>4750781019253</v>
      </c>
      <c r="C9" s="53" t="s">
        <v>53</v>
      </c>
      <c r="D9" s="66" t="s">
        <v>54</v>
      </c>
      <c r="E9" s="58" t="s">
        <v>55</v>
      </c>
      <c r="F9" s="49">
        <v>3.4</v>
      </c>
      <c r="G9" s="59">
        <v>40</v>
      </c>
      <c r="H9" s="60"/>
      <c r="I9" s="52">
        <f>F9*H9</f>
        <v>0</v>
      </c>
      <c r="J9" s="75" t="s">
        <v>56</v>
      </c>
      <c r="K9" s="53" t="s">
        <v>57</v>
      </c>
      <c r="L9" s="53" t="s">
        <v>58</v>
      </c>
      <c r="M9" s="76" t="s">
        <v>59</v>
      </c>
      <c r="N9" s="77"/>
      <c r="O9" s="78"/>
    </row>
    <row r="10" spans="2:15" ht="14.25" customHeight="1">
      <c r="B10" s="64" t="s">
        <v>60</v>
      </c>
      <c r="C10" s="65" t="s">
        <v>61</v>
      </c>
      <c r="D10" s="66" t="s">
        <v>62</v>
      </c>
      <c r="E10" s="58" t="s">
        <v>55</v>
      </c>
      <c r="F10" s="49">
        <v>3.4</v>
      </c>
      <c r="G10" s="59">
        <v>80</v>
      </c>
      <c r="H10" s="60"/>
      <c r="I10" s="52">
        <f>F10*H10</f>
        <v>0</v>
      </c>
      <c r="J10" s="75" t="s">
        <v>63</v>
      </c>
      <c r="K10" s="53" t="s">
        <v>57</v>
      </c>
      <c r="L10" s="53" t="s">
        <v>64</v>
      </c>
      <c r="M10" s="76" t="s">
        <v>65</v>
      </c>
      <c r="N10" s="75"/>
      <c r="O10" s="70"/>
    </row>
    <row r="11" spans="2:15" ht="14.25" customHeight="1">
      <c r="B11" s="45">
        <v>4750781044675</v>
      </c>
      <c r="C11" s="56"/>
      <c r="D11" s="66" t="s">
        <v>66</v>
      </c>
      <c r="E11" s="58" t="s">
        <v>55</v>
      </c>
      <c r="F11" s="49">
        <v>2.7</v>
      </c>
      <c r="G11" s="59">
        <v>40</v>
      </c>
      <c r="H11" s="60"/>
      <c r="I11" s="52">
        <f>F11*H11</f>
        <v>0</v>
      </c>
      <c r="J11" s="79" t="s">
        <v>67</v>
      </c>
      <c r="K11" s="80" t="s">
        <v>68</v>
      </c>
      <c r="L11" s="81" t="s">
        <v>69</v>
      </c>
      <c r="M11" s="82" t="s">
        <v>70</v>
      </c>
      <c r="N11" s="75"/>
      <c r="O11" s="70"/>
    </row>
    <row r="12" spans="2:15" ht="14.25" customHeight="1">
      <c r="B12" s="64" t="s">
        <v>71</v>
      </c>
      <c r="C12" s="65" t="s">
        <v>72</v>
      </c>
      <c r="D12" s="47" t="s">
        <v>73</v>
      </c>
      <c r="E12" s="58" t="s">
        <v>55</v>
      </c>
      <c r="F12" s="49">
        <v>2.6</v>
      </c>
      <c r="G12" s="59">
        <v>90</v>
      </c>
      <c r="H12" s="60"/>
      <c r="I12" s="52">
        <f>F12*H12</f>
        <v>0</v>
      </c>
      <c r="J12" s="62" t="s">
        <v>74</v>
      </c>
      <c r="K12" s="80" t="s">
        <v>75</v>
      </c>
      <c r="L12" s="81" t="s">
        <v>76</v>
      </c>
      <c r="M12" s="82" t="s">
        <v>77</v>
      </c>
      <c r="N12" s="75"/>
      <c r="O12" s="70"/>
    </row>
    <row r="13" spans="2:15" ht="14.25" customHeight="1">
      <c r="B13" s="64" t="s">
        <v>78</v>
      </c>
      <c r="C13" s="65"/>
      <c r="D13" s="47" t="s">
        <v>79</v>
      </c>
      <c r="E13" s="58" t="s">
        <v>29</v>
      </c>
      <c r="F13" s="49">
        <v>5</v>
      </c>
      <c r="G13" s="59">
        <v>40</v>
      </c>
      <c r="H13" s="60"/>
      <c r="I13" s="52">
        <f>F13*H13</f>
        <v>0</v>
      </c>
      <c r="J13" s="62" t="s">
        <v>80</v>
      </c>
      <c r="K13" s="80" t="s">
        <v>50</v>
      </c>
      <c r="L13" s="81" t="s">
        <v>81</v>
      </c>
      <c r="M13" s="82" t="s">
        <v>82</v>
      </c>
      <c r="N13" s="75"/>
      <c r="O13" s="70"/>
    </row>
    <row r="14" spans="2:15" ht="14.25" customHeight="1">
      <c r="B14" s="64">
        <v>4750781057224</v>
      </c>
      <c r="C14" s="65"/>
      <c r="D14" s="47" t="s">
        <v>83</v>
      </c>
      <c r="E14" s="58" t="s">
        <v>29</v>
      </c>
      <c r="F14" s="49">
        <v>5</v>
      </c>
      <c r="G14" s="59">
        <v>60</v>
      </c>
      <c r="H14" s="60"/>
      <c r="I14" s="52">
        <f>F14*H14</f>
        <v>0</v>
      </c>
      <c r="J14" s="62" t="s">
        <v>84</v>
      </c>
      <c r="K14" s="80" t="s">
        <v>85</v>
      </c>
      <c r="L14" s="81" t="s">
        <v>86</v>
      </c>
      <c r="M14" s="82" t="s">
        <v>87</v>
      </c>
      <c r="N14" s="75"/>
      <c r="O14" s="70"/>
    </row>
    <row r="15" spans="2:15" ht="14.25" customHeight="1">
      <c r="B15" s="64" t="s">
        <v>88</v>
      </c>
      <c r="C15" s="65"/>
      <c r="D15" s="83" t="s">
        <v>89</v>
      </c>
      <c r="E15" s="58" t="s">
        <v>29</v>
      </c>
      <c r="F15" s="49">
        <v>5</v>
      </c>
      <c r="G15" s="59">
        <v>70</v>
      </c>
      <c r="H15" s="60"/>
      <c r="I15" s="52">
        <f>F15*H15</f>
        <v>0</v>
      </c>
      <c r="J15" s="62" t="s">
        <v>80</v>
      </c>
      <c r="K15" s="80" t="s">
        <v>90</v>
      </c>
      <c r="L15" s="81" t="s">
        <v>91</v>
      </c>
      <c r="M15" s="84" t="s">
        <v>92</v>
      </c>
      <c r="N15" s="75"/>
      <c r="O15" s="70"/>
    </row>
    <row r="16" spans="2:15" ht="14.25" customHeight="1">
      <c r="B16" s="64" t="s">
        <v>93</v>
      </c>
      <c r="C16" s="85" t="s">
        <v>94</v>
      </c>
      <c r="D16" s="83" t="s">
        <v>95</v>
      </c>
      <c r="E16" s="58" t="s">
        <v>29</v>
      </c>
      <c r="F16" s="49">
        <v>3.4</v>
      </c>
      <c r="G16" s="59">
        <v>20</v>
      </c>
      <c r="H16" s="60"/>
      <c r="I16" s="52">
        <f>F16*H16</f>
        <v>0</v>
      </c>
      <c r="J16" s="62" t="s">
        <v>96</v>
      </c>
      <c r="K16" s="80" t="s">
        <v>97</v>
      </c>
      <c r="L16" s="81" t="s">
        <v>98</v>
      </c>
      <c r="M16" s="86" t="s">
        <v>99</v>
      </c>
      <c r="N16" s="75"/>
      <c r="O16" s="70"/>
    </row>
    <row r="17" spans="2:15" ht="14.25" customHeight="1">
      <c r="B17" s="64" t="s">
        <v>100</v>
      </c>
      <c r="C17" s="65"/>
      <c r="D17" s="83" t="s">
        <v>101</v>
      </c>
      <c r="E17" s="58" t="s">
        <v>29</v>
      </c>
      <c r="F17" s="49">
        <v>5</v>
      </c>
      <c r="G17" s="59">
        <v>40</v>
      </c>
      <c r="H17" s="60"/>
      <c r="I17" s="52">
        <f>F17*H17</f>
        <v>0</v>
      </c>
      <c r="J17" s="62" t="s">
        <v>80</v>
      </c>
      <c r="K17" s="80" t="s">
        <v>75</v>
      </c>
      <c r="L17" s="81" t="s">
        <v>102</v>
      </c>
      <c r="M17" s="86" t="s">
        <v>103</v>
      </c>
      <c r="N17" s="75"/>
      <c r="O17" s="70"/>
    </row>
    <row r="18" spans="2:15" ht="14.25" customHeight="1">
      <c r="B18" s="64">
        <v>4750781051215</v>
      </c>
      <c r="C18" s="65"/>
      <c r="D18" s="83" t="s">
        <v>104</v>
      </c>
      <c r="E18" s="58" t="s">
        <v>29</v>
      </c>
      <c r="F18" s="49">
        <v>5</v>
      </c>
      <c r="G18" s="59">
        <v>100</v>
      </c>
      <c r="H18" s="60"/>
      <c r="I18" s="52">
        <f>F18*H18</f>
        <v>0</v>
      </c>
      <c r="J18" s="62" t="s">
        <v>105</v>
      </c>
      <c r="K18" s="80" t="s">
        <v>106</v>
      </c>
      <c r="L18" s="81" t="s">
        <v>107</v>
      </c>
      <c r="M18" s="86" t="s">
        <v>108</v>
      </c>
      <c r="N18" s="75"/>
      <c r="O18" s="70"/>
    </row>
    <row r="19" spans="2:15" ht="14.25" customHeight="1">
      <c r="B19" s="64" t="s">
        <v>109</v>
      </c>
      <c r="C19" s="65"/>
      <c r="D19" s="83" t="s">
        <v>110</v>
      </c>
      <c r="E19" s="58" t="s">
        <v>29</v>
      </c>
      <c r="F19" s="49">
        <v>3.4</v>
      </c>
      <c r="G19" s="59">
        <v>25</v>
      </c>
      <c r="H19" s="60"/>
      <c r="I19" s="52">
        <f>F19*H19</f>
        <v>0</v>
      </c>
      <c r="J19" s="62" t="s">
        <v>111</v>
      </c>
      <c r="K19" s="80" t="s">
        <v>112</v>
      </c>
      <c r="L19" s="81" t="s">
        <v>45</v>
      </c>
      <c r="M19" s="86" t="s">
        <v>113</v>
      </c>
      <c r="N19" s="75"/>
      <c r="O19" s="70"/>
    </row>
    <row r="20" spans="2:15" ht="14.25" customHeight="1">
      <c r="B20" s="64" t="s">
        <v>114</v>
      </c>
      <c r="C20" s="65"/>
      <c r="D20" s="83" t="s">
        <v>115</v>
      </c>
      <c r="E20" s="58" t="s">
        <v>29</v>
      </c>
      <c r="F20" s="49">
        <v>5</v>
      </c>
      <c r="G20" s="59">
        <v>20</v>
      </c>
      <c r="H20" s="60"/>
      <c r="I20" s="52">
        <f>F20*H20</f>
        <v>0</v>
      </c>
      <c r="J20" s="62" t="s">
        <v>80</v>
      </c>
      <c r="K20" s="80" t="s">
        <v>112</v>
      </c>
      <c r="L20" s="81" t="s">
        <v>116</v>
      </c>
      <c r="M20" s="86" t="s">
        <v>117</v>
      </c>
      <c r="N20" s="75"/>
      <c r="O20" s="70"/>
    </row>
    <row r="21" spans="2:15" ht="14.25" customHeight="1">
      <c r="B21" s="64" t="s">
        <v>118</v>
      </c>
      <c r="C21" s="65"/>
      <c r="D21" s="83" t="s">
        <v>119</v>
      </c>
      <c r="E21" s="58" t="s">
        <v>55</v>
      </c>
      <c r="F21" s="49">
        <v>5</v>
      </c>
      <c r="G21" s="59">
        <v>80</v>
      </c>
      <c r="H21" s="60"/>
      <c r="I21" s="52">
        <f>F21*H21</f>
        <v>0</v>
      </c>
      <c r="J21" s="62" t="s">
        <v>120</v>
      </c>
      <c r="K21" s="80" t="s">
        <v>121</v>
      </c>
      <c r="L21" s="81" t="s">
        <v>122</v>
      </c>
      <c r="M21" s="86" t="s">
        <v>123</v>
      </c>
      <c r="N21" s="75"/>
      <c r="O21" s="70"/>
    </row>
    <row r="22" spans="2:15" ht="14.25" customHeight="1">
      <c r="B22" s="64" t="s">
        <v>124</v>
      </c>
      <c r="C22" s="65"/>
      <c r="D22" s="83" t="s">
        <v>125</v>
      </c>
      <c r="E22" s="58" t="s">
        <v>29</v>
      </c>
      <c r="F22" s="49">
        <v>5</v>
      </c>
      <c r="G22" s="59">
        <v>30</v>
      </c>
      <c r="H22" s="60"/>
      <c r="I22" s="52">
        <f>F22*H22</f>
        <v>0</v>
      </c>
      <c r="J22" s="62" t="s">
        <v>80</v>
      </c>
      <c r="K22" s="80" t="s">
        <v>90</v>
      </c>
      <c r="L22" s="81" t="s">
        <v>116</v>
      </c>
      <c r="M22" s="86" t="s">
        <v>117</v>
      </c>
      <c r="N22" s="75"/>
      <c r="O22" s="70"/>
    </row>
    <row r="23" spans="2:15" ht="14.25" customHeight="1">
      <c r="B23" s="64" t="s">
        <v>126</v>
      </c>
      <c r="C23" s="65"/>
      <c r="D23" s="83" t="s">
        <v>127</v>
      </c>
      <c r="E23" s="58" t="s">
        <v>29</v>
      </c>
      <c r="F23" s="49">
        <v>5</v>
      </c>
      <c r="G23" s="59">
        <v>80</v>
      </c>
      <c r="H23" s="60"/>
      <c r="I23" s="52">
        <f>F23*H23</f>
        <v>0</v>
      </c>
      <c r="J23" s="62" t="s">
        <v>128</v>
      </c>
      <c r="K23" s="80" t="s">
        <v>97</v>
      </c>
      <c r="L23" s="81" t="s">
        <v>129</v>
      </c>
      <c r="M23" s="86" t="s">
        <v>130</v>
      </c>
      <c r="N23" s="75"/>
      <c r="O23" s="70"/>
    </row>
    <row r="24" spans="2:15" ht="14.25" customHeight="1">
      <c r="B24" s="64">
        <v>4750781046259</v>
      </c>
      <c r="C24" s="65" t="s">
        <v>131</v>
      </c>
      <c r="D24" s="47" t="s">
        <v>132</v>
      </c>
      <c r="E24" s="58" t="s">
        <v>55</v>
      </c>
      <c r="F24" s="49">
        <v>2.3</v>
      </c>
      <c r="G24" s="59">
        <v>20</v>
      </c>
      <c r="H24" s="60"/>
      <c r="I24" s="52">
        <f>F24*H24</f>
        <v>0</v>
      </c>
      <c r="J24" s="62" t="s">
        <v>133</v>
      </c>
      <c r="K24" s="80" t="s">
        <v>85</v>
      </c>
      <c r="L24" s="81" t="s">
        <v>134</v>
      </c>
      <c r="M24" s="82" t="s">
        <v>135</v>
      </c>
      <c r="N24" s="75"/>
      <c r="O24" s="70"/>
    </row>
    <row r="25" spans="2:15" ht="14.25" customHeight="1">
      <c r="B25" s="64" t="s">
        <v>136</v>
      </c>
      <c r="C25" s="65" t="s">
        <v>137</v>
      </c>
      <c r="D25" s="47" t="s">
        <v>138</v>
      </c>
      <c r="E25" s="48" t="s">
        <v>20</v>
      </c>
      <c r="F25" s="49">
        <v>4.6</v>
      </c>
      <c r="G25" s="50">
        <v>20</v>
      </c>
      <c r="H25" s="51"/>
      <c r="I25" s="52">
        <f>F25*H25</f>
        <v>0</v>
      </c>
      <c r="J25" s="62" t="s">
        <v>139</v>
      </c>
      <c r="K25" s="53" t="s">
        <v>140</v>
      </c>
      <c r="L25" s="46" t="s">
        <v>141</v>
      </c>
      <c r="M25" s="47" t="s">
        <v>142</v>
      </c>
      <c r="N25" s="62"/>
      <c r="O25" s="87"/>
    </row>
    <row r="26" spans="2:15" ht="14.25" customHeight="1">
      <c r="B26" s="64">
        <v>4750781054933</v>
      </c>
      <c r="C26" s="65"/>
      <c r="D26" s="47" t="s">
        <v>143</v>
      </c>
      <c r="E26" s="48" t="s">
        <v>29</v>
      </c>
      <c r="F26" s="49">
        <v>5</v>
      </c>
      <c r="G26" s="50">
        <v>90</v>
      </c>
      <c r="H26" s="51"/>
      <c r="I26" s="52">
        <f>F26*H26</f>
        <v>0</v>
      </c>
      <c r="J26" s="88" t="s">
        <v>144</v>
      </c>
      <c r="K26" s="89" t="s">
        <v>50</v>
      </c>
      <c r="L26" s="89" t="s">
        <v>76</v>
      </c>
      <c r="M26" s="90" t="s">
        <v>145</v>
      </c>
      <c r="N26" s="62"/>
      <c r="O26" s="87"/>
    </row>
    <row r="27" spans="2:15" ht="14.25" customHeight="1">
      <c r="B27" s="64">
        <v>4750781053981</v>
      </c>
      <c r="C27" s="65"/>
      <c r="D27" s="47" t="s">
        <v>146</v>
      </c>
      <c r="E27" s="48" t="s">
        <v>29</v>
      </c>
      <c r="F27" s="49">
        <v>3.5</v>
      </c>
      <c r="G27" s="50">
        <v>70</v>
      </c>
      <c r="H27" s="51"/>
      <c r="I27" s="52">
        <f>F27*H27</f>
        <v>0</v>
      </c>
      <c r="J27" s="62" t="s">
        <v>147</v>
      </c>
      <c r="K27" s="53" t="s">
        <v>148</v>
      </c>
      <c r="L27" s="46" t="s">
        <v>149</v>
      </c>
      <c r="M27" s="47" t="s">
        <v>150</v>
      </c>
      <c r="N27" s="62"/>
      <c r="O27" s="87"/>
    </row>
    <row r="28" spans="2:15" ht="14.25" customHeight="1">
      <c r="B28" s="64">
        <v>4750781056371</v>
      </c>
      <c r="C28" s="65"/>
      <c r="D28" s="47" t="s">
        <v>151</v>
      </c>
      <c r="E28" s="48" t="s">
        <v>152</v>
      </c>
      <c r="F28" s="49">
        <v>3</v>
      </c>
      <c r="G28" s="50">
        <v>200</v>
      </c>
      <c r="H28" s="51"/>
      <c r="I28" s="52">
        <f>F28*H28</f>
        <v>0</v>
      </c>
      <c r="J28" s="62" t="s">
        <v>153</v>
      </c>
      <c r="K28" s="46" t="s">
        <v>154</v>
      </c>
      <c r="L28" s="46" t="s">
        <v>155</v>
      </c>
      <c r="M28" s="47" t="s">
        <v>156</v>
      </c>
      <c r="N28" s="62"/>
      <c r="O28" s="87"/>
    </row>
    <row r="29" spans="2:15" ht="14.25" customHeight="1">
      <c r="B29" s="64">
        <v>4750781053479</v>
      </c>
      <c r="C29" s="65"/>
      <c r="D29" s="66" t="s">
        <v>157</v>
      </c>
      <c r="E29" s="58" t="s">
        <v>158</v>
      </c>
      <c r="F29" s="49">
        <v>12</v>
      </c>
      <c r="G29" s="59">
        <v>10</v>
      </c>
      <c r="H29" s="60"/>
      <c r="I29" s="52">
        <f>F29*H29</f>
        <v>0</v>
      </c>
      <c r="J29" s="75" t="s">
        <v>159</v>
      </c>
      <c r="K29" s="53" t="s">
        <v>160</v>
      </c>
      <c r="L29" s="53" t="s">
        <v>161</v>
      </c>
      <c r="M29" s="76" t="s">
        <v>162</v>
      </c>
      <c r="N29" s="75"/>
      <c r="O29" s="70"/>
    </row>
    <row r="30" spans="2:15" ht="14.25" customHeight="1">
      <c r="B30" s="64">
        <v>4750781054636</v>
      </c>
      <c r="C30" s="65"/>
      <c r="D30" s="66" t="s">
        <v>163</v>
      </c>
      <c r="E30" s="58" t="s">
        <v>158</v>
      </c>
      <c r="F30" s="49">
        <v>12</v>
      </c>
      <c r="G30" s="59">
        <v>30</v>
      </c>
      <c r="H30" s="60"/>
      <c r="I30" s="52">
        <f>F30*H30</f>
        <v>0</v>
      </c>
      <c r="J30" s="75" t="s">
        <v>159</v>
      </c>
      <c r="K30" s="53" t="s">
        <v>160</v>
      </c>
      <c r="L30" s="53" t="s">
        <v>164</v>
      </c>
      <c r="M30" s="76" t="s">
        <v>165</v>
      </c>
      <c r="N30" s="75"/>
      <c r="O30" s="70"/>
    </row>
    <row r="31" spans="1:15" ht="14.25" customHeight="1">
      <c r="A31" s="1">
        <v>20</v>
      </c>
      <c r="B31" s="91" t="s">
        <v>166</v>
      </c>
      <c r="C31" s="92" t="s">
        <v>167</v>
      </c>
      <c r="D31" s="93" t="s">
        <v>168</v>
      </c>
      <c r="E31" s="58" t="s">
        <v>29</v>
      </c>
      <c r="F31" s="49">
        <v>3.4</v>
      </c>
      <c r="G31" s="59">
        <v>200</v>
      </c>
      <c r="H31" s="60"/>
      <c r="I31" s="52">
        <f>F31*H31</f>
        <v>0</v>
      </c>
      <c r="J31" s="75" t="s">
        <v>159</v>
      </c>
      <c r="K31" s="94" t="s">
        <v>169</v>
      </c>
      <c r="L31" s="95" t="s">
        <v>170</v>
      </c>
      <c r="M31" s="96" t="s">
        <v>171</v>
      </c>
      <c r="N31" s="75"/>
      <c r="O31" s="70"/>
    </row>
    <row r="32" spans="1:15" ht="14.25" customHeight="1">
      <c r="A32" s="1">
        <v>20</v>
      </c>
      <c r="B32" s="97" t="s">
        <v>172</v>
      </c>
      <c r="C32" s="98" t="s">
        <v>173</v>
      </c>
      <c r="D32" s="93" t="s">
        <v>174</v>
      </c>
      <c r="E32" s="58" t="s">
        <v>29</v>
      </c>
      <c r="F32" s="49">
        <v>3.4</v>
      </c>
      <c r="G32" s="59">
        <v>200</v>
      </c>
      <c r="H32" s="60"/>
      <c r="I32" s="52">
        <f>F32*H32</f>
        <v>0</v>
      </c>
      <c r="J32" s="75" t="s">
        <v>159</v>
      </c>
      <c r="K32" s="53" t="s">
        <v>169</v>
      </c>
      <c r="L32" s="46" t="s">
        <v>175</v>
      </c>
      <c r="M32" s="87" t="s">
        <v>176</v>
      </c>
      <c r="N32" s="75"/>
      <c r="O32" s="70"/>
    </row>
    <row r="33" spans="2:15" ht="14.25" customHeight="1">
      <c r="B33" s="45" t="s">
        <v>177</v>
      </c>
      <c r="C33" s="56" t="s">
        <v>178</v>
      </c>
      <c r="D33" s="47" t="s">
        <v>179</v>
      </c>
      <c r="E33" s="48" t="s">
        <v>55</v>
      </c>
      <c r="F33" s="49">
        <v>2.5</v>
      </c>
      <c r="G33" s="50">
        <v>30</v>
      </c>
      <c r="H33" s="51"/>
      <c r="I33" s="52">
        <f>F33*H33</f>
        <v>0</v>
      </c>
      <c r="J33" s="71" t="s">
        <v>180</v>
      </c>
      <c r="K33" s="53" t="s">
        <v>148</v>
      </c>
      <c r="L33" s="55" t="s">
        <v>181</v>
      </c>
      <c r="M33" s="54" t="s">
        <v>182</v>
      </c>
      <c r="N33" s="99"/>
      <c r="O33" s="83"/>
    </row>
    <row r="34" spans="2:15" ht="14.25" customHeight="1">
      <c r="B34" s="45">
        <v>4750781039114</v>
      </c>
      <c r="C34" s="56" t="s">
        <v>183</v>
      </c>
      <c r="D34" s="47" t="s">
        <v>184</v>
      </c>
      <c r="E34" s="58" t="s">
        <v>29</v>
      </c>
      <c r="F34" s="49">
        <v>3.4</v>
      </c>
      <c r="G34" s="59">
        <v>30</v>
      </c>
      <c r="H34" s="60"/>
      <c r="I34" s="52">
        <f>F34*H34</f>
        <v>0</v>
      </c>
      <c r="J34" s="71" t="s">
        <v>185</v>
      </c>
      <c r="K34" s="53" t="s">
        <v>186</v>
      </c>
      <c r="L34" s="55" t="s">
        <v>187</v>
      </c>
      <c r="M34" s="54" t="s">
        <v>188</v>
      </c>
      <c r="N34" s="99"/>
      <c r="O34" s="83"/>
    </row>
    <row r="35" spans="2:15" ht="14.25" customHeight="1">
      <c r="B35" s="45" t="s">
        <v>189</v>
      </c>
      <c r="C35" s="100" t="s">
        <v>190</v>
      </c>
      <c r="D35" s="76" t="s">
        <v>191</v>
      </c>
      <c r="E35" s="58" t="s">
        <v>29</v>
      </c>
      <c r="F35" s="49">
        <v>4.9</v>
      </c>
      <c r="G35" s="59">
        <v>30</v>
      </c>
      <c r="H35" s="60"/>
      <c r="I35" s="52">
        <f>F35*H35</f>
        <v>0</v>
      </c>
      <c r="J35" s="71" t="s">
        <v>192</v>
      </c>
      <c r="K35" s="53" t="s">
        <v>193</v>
      </c>
      <c r="L35" s="53" t="s">
        <v>194</v>
      </c>
      <c r="M35" s="76" t="s">
        <v>195</v>
      </c>
      <c r="N35" s="77"/>
      <c r="O35" s="78"/>
    </row>
    <row r="36" spans="2:15" ht="14.25" customHeight="1">
      <c r="B36" s="45">
        <v>4750781055756</v>
      </c>
      <c r="C36" s="100"/>
      <c r="D36" s="76" t="s">
        <v>196</v>
      </c>
      <c r="E36" s="58" t="s">
        <v>29</v>
      </c>
      <c r="F36" s="49">
        <v>7.3</v>
      </c>
      <c r="G36" s="59">
        <v>40</v>
      </c>
      <c r="H36" s="60"/>
      <c r="I36" s="52">
        <f>F36*H36</f>
        <v>0</v>
      </c>
      <c r="J36" s="71" t="s">
        <v>197</v>
      </c>
      <c r="K36" s="53" t="s">
        <v>198</v>
      </c>
      <c r="L36" s="53" t="s">
        <v>199</v>
      </c>
      <c r="M36" s="76" t="s">
        <v>200</v>
      </c>
      <c r="N36" s="77"/>
      <c r="O36" s="78"/>
    </row>
    <row r="37" spans="2:15" ht="14.25" customHeight="1">
      <c r="B37" s="45" t="s">
        <v>201</v>
      </c>
      <c r="C37" s="101" t="s">
        <v>202</v>
      </c>
      <c r="D37" s="76" t="s">
        <v>203</v>
      </c>
      <c r="E37" s="58" t="s">
        <v>55</v>
      </c>
      <c r="F37" s="49">
        <v>4.9</v>
      </c>
      <c r="G37" s="59">
        <v>80</v>
      </c>
      <c r="H37" s="60"/>
      <c r="I37" s="52">
        <f>F37*H37</f>
        <v>0</v>
      </c>
      <c r="J37" s="71" t="s">
        <v>204</v>
      </c>
      <c r="K37" s="53" t="s">
        <v>205</v>
      </c>
      <c r="L37" s="53" t="s">
        <v>206</v>
      </c>
      <c r="M37" s="76" t="s">
        <v>207</v>
      </c>
      <c r="N37" s="71" t="s">
        <v>208</v>
      </c>
      <c r="O37" s="68"/>
    </row>
    <row r="38" spans="2:15" ht="14.25" customHeight="1">
      <c r="B38" s="102">
        <v>4750781054384</v>
      </c>
      <c r="C38" s="103"/>
      <c r="D38" s="76" t="s">
        <v>209</v>
      </c>
      <c r="E38" s="58" t="s">
        <v>158</v>
      </c>
      <c r="F38" s="49">
        <v>15</v>
      </c>
      <c r="G38" s="59">
        <v>40</v>
      </c>
      <c r="H38" s="60"/>
      <c r="I38" s="52">
        <f>F38*H38</f>
        <v>0</v>
      </c>
      <c r="J38" s="71" t="s">
        <v>210</v>
      </c>
      <c r="K38" s="53" t="s">
        <v>140</v>
      </c>
      <c r="L38" s="53" t="s">
        <v>211</v>
      </c>
      <c r="M38" s="76" t="s">
        <v>212</v>
      </c>
      <c r="N38" s="47"/>
      <c r="O38" s="83"/>
    </row>
    <row r="39" spans="2:15" ht="14.25" customHeight="1">
      <c r="B39" s="102">
        <v>4750781048376</v>
      </c>
      <c r="C39" s="103"/>
      <c r="D39" s="76" t="s">
        <v>213</v>
      </c>
      <c r="E39" s="58" t="s">
        <v>55</v>
      </c>
      <c r="F39" s="49">
        <v>3</v>
      </c>
      <c r="G39" s="59">
        <v>30</v>
      </c>
      <c r="H39" s="60"/>
      <c r="I39" s="52">
        <f>F39*H39</f>
        <v>0</v>
      </c>
      <c r="J39" s="71" t="s">
        <v>214</v>
      </c>
      <c r="K39" s="53" t="s">
        <v>75</v>
      </c>
      <c r="L39" s="53" t="s">
        <v>215</v>
      </c>
      <c r="M39" s="76" t="s">
        <v>216</v>
      </c>
      <c r="N39" s="53" t="s">
        <v>215</v>
      </c>
      <c r="O39" s="83"/>
    </row>
    <row r="40" spans="2:15" ht="14.25" customHeight="1">
      <c r="B40" s="45" t="s">
        <v>217</v>
      </c>
      <c r="C40" s="100" t="s">
        <v>218</v>
      </c>
      <c r="D40" s="76" t="s">
        <v>219</v>
      </c>
      <c r="E40" s="58" t="s">
        <v>55</v>
      </c>
      <c r="F40" s="49">
        <v>3.4</v>
      </c>
      <c r="G40" s="59">
        <v>50</v>
      </c>
      <c r="H40" s="60"/>
      <c r="I40" s="52">
        <f>F40*H40</f>
        <v>0</v>
      </c>
      <c r="J40" s="71" t="s">
        <v>220</v>
      </c>
      <c r="K40" s="61" t="s">
        <v>154</v>
      </c>
      <c r="L40" s="53" t="s">
        <v>221</v>
      </c>
      <c r="M40" s="104" t="s">
        <v>222</v>
      </c>
      <c r="N40" s="47"/>
      <c r="O40" s="83"/>
    </row>
    <row r="41" spans="1:15" ht="14.25" customHeight="1">
      <c r="A41" s="1">
        <v>20</v>
      </c>
      <c r="B41" s="45" t="s">
        <v>223</v>
      </c>
      <c r="C41" s="100"/>
      <c r="D41" s="105" t="s">
        <v>224</v>
      </c>
      <c r="E41" s="106" t="s">
        <v>29</v>
      </c>
      <c r="F41" s="49">
        <v>5.5</v>
      </c>
      <c r="G41" s="59">
        <v>250</v>
      </c>
      <c r="H41" s="60"/>
      <c r="I41" s="52">
        <f>F41*H41</f>
        <v>0</v>
      </c>
      <c r="J41" s="107" t="s">
        <v>225</v>
      </c>
      <c r="K41" s="106" t="s">
        <v>226</v>
      </c>
      <c r="L41" s="106" t="s">
        <v>227</v>
      </c>
      <c r="M41" s="105" t="s">
        <v>228</v>
      </c>
      <c r="N41" s="47"/>
      <c r="O41" s="83"/>
    </row>
    <row r="42" spans="2:15" ht="14.25" customHeight="1">
      <c r="B42" s="45" t="s">
        <v>229</v>
      </c>
      <c r="C42" s="56" t="s">
        <v>230</v>
      </c>
      <c r="D42" s="76" t="s">
        <v>231</v>
      </c>
      <c r="E42" s="58" t="s">
        <v>20</v>
      </c>
      <c r="F42" s="49">
        <v>4.4</v>
      </c>
      <c r="G42" s="59">
        <v>90</v>
      </c>
      <c r="H42" s="60"/>
      <c r="I42" s="52">
        <f>F42*H42</f>
        <v>0</v>
      </c>
      <c r="J42" s="107" t="s">
        <v>232</v>
      </c>
      <c r="K42" s="55" t="s">
        <v>68</v>
      </c>
      <c r="L42" s="55" t="s">
        <v>233</v>
      </c>
      <c r="M42" s="54" t="s">
        <v>234</v>
      </c>
      <c r="N42" s="77"/>
      <c r="O42" s="69"/>
    </row>
    <row r="43" spans="2:15" ht="14.25" customHeight="1">
      <c r="B43" s="45">
        <v>4750781030845</v>
      </c>
      <c r="C43" s="56"/>
      <c r="D43" s="76" t="s">
        <v>235</v>
      </c>
      <c r="E43" s="58" t="s">
        <v>20</v>
      </c>
      <c r="F43" s="49">
        <v>4</v>
      </c>
      <c r="G43" s="59">
        <v>40</v>
      </c>
      <c r="H43" s="60"/>
      <c r="I43" s="52">
        <f>F43*H43</f>
        <v>0</v>
      </c>
      <c r="J43" s="107" t="s">
        <v>232</v>
      </c>
      <c r="K43" s="55" t="s">
        <v>148</v>
      </c>
      <c r="L43" s="55" t="s">
        <v>236</v>
      </c>
      <c r="M43" s="54" t="s">
        <v>237</v>
      </c>
      <c r="N43" s="77"/>
      <c r="O43" s="69"/>
    </row>
    <row r="44" spans="2:15" ht="14.25" customHeight="1">
      <c r="B44" s="45">
        <v>4750781039527</v>
      </c>
      <c r="C44" s="56"/>
      <c r="D44" s="76" t="s">
        <v>238</v>
      </c>
      <c r="E44" s="58" t="s">
        <v>55</v>
      </c>
      <c r="F44" s="49">
        <v>3</v>
      </c>
      <c r="G44" s="59">
        <v>80</v>
      </c>
      <c r="H44" s="60"/>
      <c r="I44" s="52">
        <f>F44*H44</f>
        <v>0</v>
      </c>
      <c r="J44" s="71" t="s">
        <v>239</v>
      </c>
      <c r="K44" s="53" t="s">
        <v>85</v>
      </c>
      <c r="L44" s="53" t="s">
        <v>64</v>
      </c>
      <c r="M44" s="76" t="s">
        <v>240</v>
      </c>
      <c r="N44" s="77"/>
      <c r="O44" s="68"/>
    </row>
    <row r="45" spans="2:15" ht="14.25" customHeight="1">
      <c r="B45" s="45" t="s">
        <v>241</v>
      </c>
      <c r="C45" s="100" t="s">
        <v>242</v>
      </c>
      <c r="D45" s="76" t="s">
        <v>243</v>
      </c>
      <c r="E45" s="58" t="s">
        <v>20</v>
      </c>
      <c r="F45" s="49">
        <v>2.5</v>
      </c>
      <c r="G45" s="59">
        <v>30</v>
      </c>
      <c r="H45" s="60"/>
      <c r="I45" s="52">
        <f>F45*H45</f>
        <v>0</v>
      </c>
      <c r="J45" s="71" t="s">
        <v>244</v>
      </c>
      <c r="K45" s="53" t="s">
        <v>245</v>
      </c>
      <c r="L45" s="53" t="s">
        <v>246</v>
      </c>
      <c r="M45" s="76" t="s">
        <v>247</v>
      </c>
      <c r="N45" s="77"/>
      <c r="O45" s="68"/>
    </row>
    <row r="46" spans="2:15" ht="14.25" customHeight="1">
      <c r="B46" s="45">
        <v>4750781043081</v>
      </c>
      <c r="C46" s="100"/>
      <c r="D46" s="76" t="s">
        <v>248</v>
      </c>
      <c r="E46" s="58" t="s">
        <v>29</v>
      </c>
      <c r="F46" s="49">
        <v>3.7</v>
      </c>
      <c r="G46" s="59">
        <v>40</v>
      </c>
      <c r="H46" s="60"/>
      <c r="I46" s="52">
        <f>F46*H46</f>
        <v>0</v>
      </c>
      <c r="J46" s="68" t="s">
        <v>249</v>
      </c>
      <c r="K46" s="53" t="s">
        <v>250</v>
      </c>
      <c r="L46" s="53" t="s">
        <v>251</v>
      </c>
      <c r="M46" s="108" t="s">
        <v>252</v>
      </c>
      <c r="N46" s="77"/>
      <c r="O46" s="68"/>
    </row>
    <row r="47" spans="2:15" ht="14.25" customHeight="1">
      <c r="B47" s="45">
        <v>4750781049328</v>
      </c>
      <c r="C47" s="100" t="s">
        <v>253</v>
      </c>
      <c r="D47" s="76" t="s">
        <v>254</v>
      </c>
      <c r="E47" s="58" t="s">
        <v>29</v>
      </c>
      <c r="F47" s="49">
        <v>3.8</v>
      </c>
      <c r="G47" s="59">
        <v>40</v>
      </c>
      <c r="H47" s="60"/>
      <c r="I47" s="52">
        <f>F47*H47</f>
        <v>0</v>
      </c>
      <c r="J47" s="71" t="s">
        <v>255</v>
      </c>
      <c r="K47" s="46" t="s">
        <v>186</v>
      </c>
      <c r="L47" s="53" t="s">
        <v>256</v>
      </c>
      <c r="M47" s="104" t="s">
        <v>257</v>
      </c>
      <c r="N47" s="77"/>
      <c r="O47" s="68"/>
    </row>
    <row r="48" spans="2:15" ht="14.25" customHeight="1">
      <c r="B48" s="45">
        <v>4750781056210</v>
      </c>
      <c r="C48" s="100"/>
      <c r="D48" s="76" t="s">
        <v>258</v>
      </c>
      <c r="E48" s="58" t="s">
        <v>20</v>
      </c>
      <c r="F48" s="49">
        <v>4.5</v>
      </c>
      <c r="G48" s="59">
        <v>150</v>
      </c>
      <c r="H48" s="60"/>
      <c r="I48" s="52">
        <f>F48*H48</f>
        <v>0</v>
      </c>
      <c r="J48" s="71" t="s">
        <v>259</v>
      </c>
      <c r="K48" s="106" t="s">
        <v>250</v>
      </c>
      <c r="L48" s="106" t="s">
        <v>260</v>
      </c>
      <c r="M48" s="105" t="s">
        <v>261</v>
      </c>
      <c r="N48" s="77"/>
      <c r="O48" s="68"/>
    </row>
    <row r="49" spans="1:23" s="111" customFormat="1" ht="14.25" customHeight="1">
      <c r="A49" s="109"/>
      <c r="B49" s="64" t="s">
        <v>262</v>
      </c>
      <c r="C49" s="56" t="s">
        <v>263</v>
      </c>
      <c r="D49" s="76" t="s">
        <v>264</v>
      </c>
      <c r="E49" s="58" t="s">
        <v>29</v>
      </c>
      <c r="F49" s="49">
        <v>2.5</v>
      </c>
      <c r="G49" s="59">
        <v>100</v>
      </c>
      <c r="H49" s="60"/>
      <c r="I49" s="52">
        <f>F49*H49</f>
        <v>0</v>
      </c>
      <c r="J49" s="71" t="s">
        <v>249</v>
      </c>
      <c r="K49" s="53" t="s">
        <v>250</v>
      </c>
      <c r="L49" s="53" t="s">
        <v>227</v>
      </c>
      <c r="M49" s="76" t="s">
        <v>265</v>
      </c>
      <c r="N49" s="77" t="s">
        <v>266</v>
      </c>
      <c r="O49" s="78" t="s">
        <v>267</v>
      </c>
      <c r="P49" s="110"/>
      <c r="Q49" s="110"/>
      <c r="R49" s="110"/>
      <c r="S49" s="110"/>
      <c r="T49" s="110"/>
      <c r="U49" s="110"/>
      <c r="V49" s="110"/>
      <c r="W49" s="110"/>
    </row>
    <row r="50" spans="1:23" s="111" customFormat="1" ht="14.25" customHeight="1">
      <c r="A50" s="109"/>
      <c r="B50" s="64">
        <v>4750781054575</v>
      </c>
      <c r="C50" s="56"/>
      <c r="D50" s="76" t="s">
        <v>268</v>
      </c>
      <c r="E50" s="58" t="s">
        <v>158</v>
      </c>
      <c r="F50" s="49">
        <v>12</v>
      </c>
      <c r="G50" s="59">
        <v>15</v>
      </c>
      <c r="H50" s="60"/>
      <c r="I50" s="52">
        <f>F50*H50</f>
        <v>0</v>
      </c>
      <c r="J50" s="71" t="s">
        <v>269</v>
      </c>
      <c r="K50" s="53" t="s">
        <v>250</v>
      </c>
      <c r="L50" s="53" t="s">
        <v>270</v>
      </c>
      <c r="M50" s="76" t="s">
        <v>271</v>
      </c>
      <c r="N50" s="77"/>
      <c r="O50" s="78"/>
      <c r="P50" s="110"/>
      <c r="Q50" s="110"/>
      <c r="R50" s="110"/>
      <c r="S50" s="110"/>
      <c r="T50" s="110"/>
      <c r="U50" s="110"/>
      <c r="V50" s="110"/>
      <c r="W50" s="110"/>
    </row>
    <row r="51" spans="1:15" ht="14.25" customHeight="1">
      <c r="A51" s="1">
        <v>20</v>
      </c>
      <c r="B51" s="45" t="s">
        <v>272</v>
      </c>
      <c r="C51" s="56"/>
      <c r="D51" s="76" t="s">
        <v>273</v>
      </c>
      <c r="E51" s="58" t="s">
        <v>29</v>
      </c>
      <c r="F51" s="49">
        <v>4.2</v>
      </c>
      <c r="G51" s="59">
        <v>100</v>
      </c>
      <c r="H51" s="60"/>
      <c r="I51" s="52">
        <f>F51*H51</f>
        <v>0</v>
      </c>
      <c r="J51" s="71" t="s">
        <v>274</v>
      </c>
      <c r="K51" s="106" t="s">
        <v>148</v>
      </c>
      <c r="L51" s="106" t="s">
        <v>275</v>
      </c>
      <c r="M51" s="105" t="s">
        <v>276</v>
      </c>
      <c r="N51" s="62"/>
      <c r="O51" s="87"/>
    </row>
    <row r="52" spans="2:27" ht="14.25" customHeight="1">
      <c r="B52" s="64" t="s">
        <v>277</v>
      </c>
      <c r="C52" s="53" t="s">
        <v>278</v>
      </c>
      <c r="D52" s="76" t="s">
        <v>279</v>
      </c>
      <c r="E52" s="58" t="s">
        <v>29</v>
      </c>
      <c r="F52" s="49">
        <v>4.4</v>
      </c>
      <c r="G52" s="59">
        <v>150</v>
      </c>
      <c r="H52" s="60"/>
      <c r="I52" s="52">
        <f>F52*H52</f>
        <v>0</v>
      </c>
      <c r="J52" s="71" t="s">
        <v>274</v>
      </c>
      <c r="K52" s="53" t="s">
        <v>57</v>
      </c>
      <c r="L52" s="53" t="s">
        <v>280</v>
      </c>
      <c r="M52" s="76" t="s">
        <v>188</v>
      </c>
      <c r="N52" s="71"/>
      <c r="O52" s="53"/>
      <c r="P52" s="112"/>
      <c r="X52" s="12"/>
      <c r="Y52" s="12"/>
      <c r="Z52" s="12"/>
      <c r="AA52" s="12"/>
    </row>
    <row r="53" spans="1:27" ht="14.25" customHeight="1">
      <c r="A53" s="1">
        <v>20</v>
      </c>
      <c r="B53" s="45" t="s">
        <v>281</v>
      </c>
      <c r="C53" s="53"/>
      <c r="D53" s="76" t="s">
        <v>282</v>
      </c>
      <c r="E53" s="58" t="s">
        <v>29</v>
      </c>
      <c r="F53" s="49">
        <v>3.9</v>
      </c>
      <c r="G53" s="59">
        <v>50</v>
      </c>
      <c r="H53" s="60"/>
      <c r="I53" s="52">
        <f>F53*H53</f>
        <v>0</v>
      </c>
      <c r="J53" s="71" t="s">
        <v>274</v>
      </c>
      <c r="K53" s="106" t="s">
        <v>148</v>
      </c>
      <c r="L53" s="106" t="s">
        <v>283</v>
      </c>
      <c r="M53" s="105" t="s">
        <v>284</v>
      </c>
      <c r="N53" s="71"/>
      <c r="O53" s="53"/>
      <c r="P53" s="112"/>
      <c r="X53" s="12"/>
      <c r="Y53" s="12"/>
      <c r="Z53" s="12"/>
      <c r="AA53" s="12"/>
    </row>
    <row r="54" spans="1:27" ht="14.25" customHeight="1">
      <c r="A54" s="1">
        <v>20</v>
      </c>
      <c r="B54" s="97" t="s">
        <v>285</v>
      </c>
      <c r="C54" s="53"/>
      <c r="D54" s="76" t="s">
        <v>286</v>
      </c>
      <c r="E54" s="58" t="s">
        <v>20</v>
      </c>
      <c r="F54" s="49">
        <v>5</v>
      </c>
      <c r="G54" s="59">
        <v>50</v>
      </c>
      <c r="H54" s="60"/>
      <c r="I54" s="52">
        <f>F54*H54</f>
        <v>0</v>
      </c>
      <c r="J54" s="71" t="s">
        <v>274</v>
      </c>
      <c r="K54" s="53" t="s">
        <v>287</v>
      </c>
      <c r="L54" s="53" t="s">
        <v>288</v>
      </c>
      <c r="M54" s="76" t="s">
        <v>289</v>
      </c>
      <c r="N54" s="71"/>
      <c r="O54" s="53"/>
      <c r="P54" s="113"/>
      <c r="X54" s="12"/>
      <c r="Y54" s="12"/>
      <c r="Z54" s="12"/>
      <c r="AA54" s="12"/>
    </row>
    <row r="55" spans="1:23" s="111" customFormat="1" ht="14.25" customHeight="1">
      <c r="A55" s="109"/>
      <c r="B55" s="64">
        <v>4750781040660</v>
      </c>
      <c r="C55" s="65"/>
      <c r="D55" s="66" t="s">
        <v>290</v>
      </c>
      <c r="E55" s="58" t="s">
        <v>29</v>
      </c>
      <c r="F55" s="49">
        <v>2.7</v>
      </c>
      <c r="G55" s="59">
        <v>30</v>
      </c>
      <c r="H55" s="60"/>
      <c r="I55" s="52">
        <f>F55*H55</f>
        <v>0</v>
      </c>
      <c r="J55" s="71" t="s">
        <v>274</v>
      </c>
      <c r="K55" s="53" t="s">
        <v>148</v>
      </c>
      <c r="L55" s="53" t="s">
        <v>164</v>
      </c>
      <c r="M55" s="76" t="s">
        <v>291</v>
      </c>
      <c r="N55" s="76"/>
      <c r="O55" s="78"/>
      <c r="P55" s="110"/>
      <c r="Q55" s="110"/>
      <c r="R55" s="110"/>
      <c r="S55" s="110"/>
      <c r="T55" s="110"/>
      <c r="U55" s="110"/>
      <c r="V55" s="110"/>
      <c r="W55" s="110"/>
    </row>
    <row r="56" spans="1:23" s="111" customFormat="1" ht="14.25" customHeight="1">
      <c r="A56" s="109"/>
      <c r="B56" s="64" t="s">
        <v>292</v>
      </c>
      <c r="C56" s="65"/>
      <c r="D56" s="66" t="s">
        <v>293</v>
      </c>
      <c r="E56" s="58" t="s">
        <v>29</v>
      </c>
      <c r="F56" s="49">
        <v>2.3</v>
      </c>
      <c r="G56" s="59">
        <v>50</v>
      </c>
      <c r="H56" s="60"/>
      <c r="I56" s="52">
        <f>F56*H56</f>
        <v>0</v>
      </c>
      <c r="J56" s="71" t="s">
        <v>274</v>
      </c>
      <c r="K56" s="53" t="s">
        <v>294</v>
      </c>
      <c r="L56" s="53" t="s">
        <v>251</v>
      </c>
      <c r="M56" s="76" t="s">
        <v>295</v>
      </c>
      <c r="N56" s="76"/>
      <c r="O56" s="78"/>
      <c r="P56" s="110"/>
      <c r="Q56" s="110"/>
      <c r="R56" s="110"/>
      <c r="S56" s="110"/>
      <c r="T56" s="110"/>
      <c r="U56" s="110"/>
      <c r="V56" s="110"/>
      <c r="W56" s="110"/>
    </row>
    <row r="57" spans="1:23" s="111" customFormat="1" ht="14.25" customHeight="1">
      <c r="A57" s="109">
        <v>20</v>
      </c>
      <c r="B57" s="45" t="s">
        <v>296</v>
      </c>
      <c r="C57" s="65"/>
      <c r="D57" s="66" t="s">
        <v>297</v>
      </c>
      <c r="E57" s="58" t="s">
        <v>29</v>
      </c>
      <c r="F57" s="49">
        <v>4.2</v>
      </c>
      <c r="G57" s="59">
        <v>50</v>
      </c>
      <c r="H57" s="60"/>
      <c r="I57" s="52">
        <f>F57*H57</f>
        <v>0</v>
      </c>
      <c r="J57" s="71" t="s">
        <v>274</v>
      </c>
      <c r="K57" s="106" t="s">
        <v>57</v>
      </c>
      <c r="L57" s="106" t="s">
        <v>129</v>
      </c>
      <c r="M57" s="105" t="s">
        <v>298</v>
      </c>
      <c r="N57" s="76"/>
      <c r="O57" s="78"/>
      <c r="P57" s="110"/>
      <c r="Q57" s="110"/>
      <c r="R57" s="110"/>
      <c r="S57" s="110"/>
      <c r="T57" s="110"/>
      <c r="U57" s="110"/>
      <c r="V57" s="110"/>
      <c r="W57" s="110"/>
    </row>
    <row r="58" spans="2:15" ht="14.25" customHeight="1">
      <c r="B58" s="45" t="s">
        <v>299</v>
      </c>
      <c r="C58" s="46" t="s">
        <v>300</v>
      </c>
      <c r="D58" s="47" t="s">
        <v>301</v>
      </c>
      <c r="E58" s="48" t="s">
        <v>29</v>
      </c>
      <c r="F58" s="49">
        <v>2.5</v>
      </c>
      <c r="G58" s="50">
        <v>80</v>
      </c>
      <c r="H58" s="51"/>
      <c r="I58" s="52">
        <f>F58*H58</f>
        <v>0</v>
      </c>
      <c r="J58" s="71" t="s">
        <v>274</v>
      </c>
      <c r="K58" s="46" t="s">
        <v>302</v>
      </c>
      <c r="L58" s="46" t="s">
        <v>303</v>
      </c>
      <c r="M58" s="47" t="s">
        <v>304</v>
      </c>
      <c r="N58" s="114" t="s">
        <v>266</v>
      </c>
      <c r="O58" s="83" t="s">
        <v>305</v>
      </c>
    </row>
    <row r="59" spans="1:15" ht="14.25" customHeight="1">
      <c r="A59" s="1">
        <v>20</v>
      </c>
      <c r="B59" s="45" t="s">
        <v>306</v>
      </c>
      <c r="C59" s="46"/>
      <c r="D59" s="47" t="s">
        <v>307</v>
      </c>
      <c r="E59" s="58" t="s">
        <v>29</v>
      </c>
      <c r="F59" s="49">
        <v>3.9</v>
      </c>
      <c r="G59" s="50">
        <v>50</v>
      </c>
      <c r="H59" s="51"/>
      <c r="I59" s="52">
        <f>F59*H59</f>
        <v>0</v>
      </c>
      <c r="J59" s="71" t="s">
        <v>274</v>
      </c>
      <c r="K59" s="106" t="s">
        <v>308</v>
      </c>
      <c r="L59" s="106" t="s">
        <v>309</v>
      </c>
      <c r="M59" s="105" t="s">
        <v>310</v>
      </c>
      <c r="N59" s="114"/>
      <c r="O59" s="83"/>
    </row>
    <row r="60" spans="2:15" ht="14.25" customHeight="1">
      <c r="B60" s="97" t="s">
        <v>311</v>
      </c>
      <c r="C60" s="46" t="s">
        <v>312</v>
      </c>
      <c r="D60" s="47" t="s">
        <v>313</v>
      </c>
      <c r="E60" s="48" t="s">
        <v>20</v>
      </c>
      <c r="F60" s="49">
        <v>2.9</v>
      </c>
      <c r="G60" s="50">
        <v>40</v>
      </c>
      <c r="H60" s="51"/>
      <c r="I60" s="52">
        <f>F60*H60</f>
        <v>0</v>
      </c>
      <c r="J60" s="71" t="s">
        <v>274</v>
      </c>
      <c r="K60" s="72" t="s">
        <v>314</v>
      </c>
      <c r="L60" s="72" t="s">
        <v>315</v>
      </c>
      <c r="M60" s="115" t="s">
        <v>316</v>
      </c>
      <c r="N60" s="114"/>
      <c r="O60" s="83"/>
    </row>
    <row r="61" spans="2:15" ht="14.25" customHeight="1">
      <c r="B61" s="97" t="s">
        <v>317</v>
      </c>
      <c r="C61" s="46"/>
      <c r="D61" s="47" t="s">
        <v>318</v>
      </c>
      <c r="E61" s="48" t="s">
        <v>20</v>
      </c>
      <c r="F61" s="49">
        <v>6</v>
      </c>
      <c r="G61" s="50">
        <v>50</v>
      </c>
      <c r="H61" s="51"/>
      <c r="I61" s="52">
        <f>F61*H61</f>
        <v>0</v>
      </c>
      <c r="J61" s="71" t="s">
        <v>274</v>
      </c>
      <c r="K61" s="116" t="s">
        <v>57</v>
      </c>
      <c r="L61" s="116" t="s">
        <v>275</v>
      </c>
      <c r="M61" s="117" t="s">
        <v>319</v>
      </c>
      <c r="N61" s="114"/>
      <c r="O61" s="83"/>
    </row>
    <row r="62" spans="1:24" s="111" customFormat="1" ht="14.25" customHeight="1">
      <c r="A62" s="109"/>
      <c r="B62" s="45" t="s">
        <v>320</v>
      </c>
      <c r="C62" s="56" t="s">
        <v>321</v>
      </c>
      <c r="D62" s="71" t="s">
        <v>322</v>
      </c>
      <c r="E62" s="58" t="s">
        <v>29</v>
      </c>
      <c r="F62" s="49">
        <v>3.5</v>
      </c>
      <c r="G62" s="59">
        <v>90</v>
      </c>
      <c r="H62" s="60"/>
      <c r="I62" s="52">
        <f>F62*H62</f>
        <v>0</v>
      </c>
      <c r="J62" s="71" t="s">
        <v>323</v>
      </c>
      <c r="K62" s="53" t="s">
        <v>193</v>
      </c>
      <c r="L62" s="53" t="s">
        <v>324</v>
      </c>
      <c r="M62" s="118" t="s">
        <v>325</v>
      </c>
      <c r="N62" s="71"/>
      <c r="O62" s="47"/>
      <c r="P62" s="110"/>
      <c r="Q62" s="110"/>
      <c r="R62" s="110"/>
      <c r="S62" s="110"/>
      <c r="T62" s="110"/>
      <c r="U62" s="110"/>
      <c r="V62" s="110"/>
      <c r="W62" s="110"/>
      <c r="X62" s="110"/>
    </row>
    <row r="63" spans="2:15" ht="14.25" customHeight="1">
      <c r="B63" s="45" t="s">
        <v>326</v>
      </c>
      <c r="C63" s="56" t="s">
        <v>327</v>
      </c>
      <c r="D63" s="71" t="s">
        <v>328</v>
      </c>
      <c r="E63" s="58" t="s">
        <v>29</v>
      </c>
      <c r="F63" s="49">
        <v>3.5</v>
      </c>
      <c r="G63" s="59">
        <v>60</v>
      </c>
      <c r="H63" s="60"/>
      <c r="I63" s="52">
        <f>F63*H63</f>
        <v>0</v>
      </c>
      <c r="J63" s="71" t="s">
        <v>323</v>
      </c>
      <c r="K63" s="53" t="s">
        <v>57</v>
      </c>
      <c r="L63" s="53" t="s">
        <v>329</v>
      </c>
      <c r="M63" s="76" t="s">
        <v>330</v>
      </c>
      <c r="N63" s="71"/>
      <c r="O63" s="68"/>
    </row>
    <row r="64" spans="2:15" ht="14.25" customHeight="1">
      <c r="B64" s="64" t="s">
        <v>331</v>
      </c>
      <c r="C64" s="65"/>
      <c r="D64" s="66" t="s">
        <v>332</v>
      </c>
      <c r="E64" s="58" t="s">
        <v>29</v>
      </c>
      <c r="F64" s="49">
        <v>4</v>
      </c>
      <c r="G64" s="59">
        <v>20</v>
      </c>
      <c r="H64" s="60"/>
      <c r="I64" s="52">
        <f>F64*H64</f>
        <v>0</v>
      </c>
      <c r="J64" s="71" t="s">
        <v>333</v>
      </c>
      <c r="K64" s="53" t="s">
        <v>121</v>
      </c>
      <c r="L64" s="53" t="s">
        <v>288</v>
      </c>
      <c r="M64" s="76" t="s">
        <v>334</v>
      </c>
      <c r="N64" s="75"/>
      <c r="O64" s="70"/>
    </row>
    <row r="65" spans="2:15" ht="14.25" customHeight="1">
      <c r="B65" s="64" t="s">
        <v>335</v>
      </c>
      <c r="C65" s="65"/>
      <c r="D65" s="66" t="s">
        <v>336</v>
      </c>
      <c r="E65" s="58" t="s">
        <v>29</v>
      </c>
      <c r="F65" s="49">
        <v>3.9</v>
      </c>
      <c r="G65" s="59">
        <v>60</v>
      </c>
      <c r="H65" s="60"/>
      <c r="I65" s="52">
        <f>F65*H65</f>
        <v>0</v>
      </c>
      <c r="J65" s="71" t="s">
        <v>333</v>
      </c>
      <c r="K65" s="53" t="s">
        <v>337</v>
      </c>
      <c r="L65" s="53" t="s">
        <v>338</v>
      </c>
      <c r="M65" s="76" t="s">
        <v>339</v>
      </c>
      <c r="N65" s="75"/>
      <c r="O65" s="70"/>
    </row>
    <row r="66" spans="1:15" ht="14.25" customHeight="1">
      <c r="A66" s="1">
        <v>20</v>
      </c>
      <c r="B66" s="45" t="s">
        <v>340</v>
      </c>
      <c r="C66" s="65"/>
      <c r="D66" s="66" t="s">
        <v>341</v>
      </c>
      <c r="E66" s="58" t="s">
        <v>29</v>
      </c>
      <c r="F66" s="49">
        <v>4.2</v>
      </c>
      <c r="G66" s="59">
        <v>100</v>
      </c>
      <c r="H66" s="60"/>
      <c r="I66" s="52">
        <f>F66*H66</f>
        <v>0</v>
      </c>
      <c r="J66" s="71" t="s">
        <v>333</v>
      </c>
      <c r="K66" s="106" t="s">
        <v>148</v>
      </c>
      <c r="L66" s="106" t="s">
        <v>342</v>
      </c>
      <c r="M66" s="105" t="s">
        <v>343</v>
      </c>
      <c r="N66" s="75"/>
      <c r="O66" s="70"/>
    </row>
    <row r="67" spans="2:15" ht="14.25" customHeight="1">
      <c r="B67" s="64">
        <v>4750781055480</v>
      </c>
      <c r="C67" s="65"/>
      <c r="D67" s="66" t="s">
        <v>344</v>
      </c>
      <c r="E67" s="58" t="s">
        <v>29</v>
      </c>
      <c r="F67" s="49">
        <v>3.5</v>
      </c>
      <c r="G67" s="59">
        <v>15</v>
      </c>
      <c r="H67" s="60"/>
      <c r="I67" s="52">
        <f>F67*H67</f>
        <v>0</v>
      </c>
      <c r="J67" s="71" t="s">
        <v>333</v>
      </c>
      <c r="K67" s="53" t="s">
        <v>169</v>
      </c>
      <c r="L67" s="53" t="s">
        <v>283</v>
      </c>
      <c r="M67" s="76" t="s">
        <v>92</v>
      </c>
      <c r="N67" s="75"/>
      <c r="O67" s="70"/>
    </row>
    <row r="68" spans="2:15" ht="14.25" customHeight="1">
      <c r="B68" s="45" t="s">
        <v>345</v>
      </c>
      <c r="C68" s="101" t="s">
        <v>346</v>
      </c>
      <c r="D68" s="93" t="s">
        <v>347</v>
      </c>
      <c r="E68" s="58" t="s">
        <v>29</v>
      </c>
      <c r="F68" s="49">
        <v>4</v>
      </c>
      <c r="G68" s="59">
        <v>30</v>
      </c>
      <c r="H68" s="60"/>
      <c r="I68" s="52">
        <f>F68*H68</f>
        <v>0</v>
      </c>
      <c r="J68" s="71" t="s">
        <v>333</v>
      </c>
      <c r="K68" s="53" t="s">
        <v>348</v>
      </c>
      <c r="L68" s="119" t="s">
        <v>349</v>
      </c>
      <c r="M68" s="120" t="s">
        <v>350</v>
      </c>
      <c r="N68" s="114"/>
      <c r="O68" s="69"/>
    </row>
    <row r="69" spans="1:15" s="12" customFormat="1" ht="14.25" customHeight="1">
      <c r="A69" s="63"/>
      <c r="B69" s="64" t="s">
        <v>351</v>
      </c>
      <c r="C69" s="56" t="s">
        <v>352</v>
      </c>
      <c r="D69" s="66" t="s">
        <v>353</v>
      </c>
      <c r="E69" s="67" t="s">
        <v>29</v>
      </c>
      <c r="F69" s="49">
        <v>4</v>
      </c>
      <c r="G69" s="59">
        <v>15</v>
      </c>
      <c r="H69" s="60"/>
      <c r="I69" s="52">
        <f>F69*H69</f>
        <v>0</v>
      </c>
      <c r="J69" s="71" t="s">
        <v>333</v>
      </c>
      <c r="K69" s="53" t="s">
        <v>348</v>
      </c>
      <c r="L69" s="119" t="s">
        <v>354</v>
      </c>
      <c r="M69" s="121" t="s">
        <v>355</v>
      </c>
      <c r="N69" s="122" t="s">
        <v>356</v>
      </c>
      <c r="O69" s="69"/>
    </row>
    <row r="70" spans="2:15" ht="14.25" customHeight="1">
      <c r="B70" s="64" t="s">
        <v>357</v>
      </c>
      <c r="C70" s="85" t="s">
        <v>358</v>
      </c>
      <c r="D70" s="76" t="s">
        <v>359</v>
      </c>
      <c r="E70" s="58" t="s">
        <v>29</v>
      </c>
      <c r="F70" s="49">
        <v>3.5</v>
      </c>
      <c r="G70" s="59">
        <v>60</v>
      </c>
      <c r="H70" s="60"/>
      <c r="I70" s="52">
        <f>F70*H70</f>
        <v>0</v>
      </c>
      <c r="J70" s="71" t="s">
        <v>333</v>
      </c>
      <c r="K70" s="53" t="s">
        <v>75</v>
      </c>
      <c r="L70" s="119" t="s">
        <v>256</v>
      </c>
      <c r="M70" s="120" t="s">
        <v>360</v>
      </c>
      <c r="N70" s="114"/>
      <c r="O70" s="69"/>
    </row>
    <row r="71" spans="2:15" ht="14.25" customHeight="1">
      <c r="B71" s="64">
        <v>4750781039152</v>
      </c>
      <c r="C71" s="85" t="s">
        <v>361</v>
      </c>
      <c r="D71" s="76" t="s">
        <v>362</v>
      </c>
      <c r="E71" s="58" t="s">
        <v>20</v>
      </c>
      <c r="F71" s="49">
        <v>4</v>
      </c>
      <c r="G71" s="59">
        <v>30</v>
      </c>
      <c r="H71" s="60"/>
      <c r="I71" s="52">
        <f>F71*H71</f>
        <v>0</v>
      </c>
      <c r="J71" s="71" t="s">
        <v>333</v>
      </c>
      <c r="K71" s="53" t="s">
        <v>75</v>
      </c>
      <c r="L71" s="119" t="s">
        <v>363</v>
      </c>
      <c r="M71" s="120" t="s">
        <v>364</v>
      </c>
      <c r="N71" s="114"/>
      <c r="O71" s="69"/>
    </row>
    <row r="72" spans="2:13" ht="12.75">
      <c r="B72" s="45" t="s">
        <v>365</v>
      </c>
      <c r="D72" s="108" t="s">
        <v>366</v>
      </c>
      <c r="E72" s="58" t="s">
        <v>29</v>
      </c>
      <c r="F72" s="49">
        <v>4</v>
      </c>
      <c r="G72" s="7">
        <v>30</v>
      </c>
      <c r="I72" s="52">
        <f>F72*H72</f>
        <v>0</v>
      </c>
      <c r="J72" s="71" t="s">
        <v>333</v>
      </c>
      <c r="K72" s="53" t="s">
        <v>348</v>
      </c>
      <c r="L72" s="3" t="s">
        <v>275</v>
      </c>
      <c r="M72" s="11" t="s">
        <v>367</v>
      </c>
    </row>
    <row r="73" spans="2:15" ht="14.25" customHeight="1">
      <c r="B73" s="45" t="s">
        <v>368</v>
      </c>
      <c r="C73" s="56" t="s">
        <v>369</v>
      </c>
      <c r="D73" s="76" t="s">
        <v>370</v>
      </c>
      <c r="E73" s="58" t="s">
        <v>29</v>
      </c>
      <c r="F73" s="49">
        <v>4</v>
      </c>
      <c r="G73" s="59">
        <v>15</v>
      </c>
      <c r="H73" s="60"/>
      <c r="I73" s="52">
        <f>F73*H73</f>
        <v>0</v>
      </c>
      <c r="J73" s="71" t="s">
        <v>333</v>
      </c>
      <c r="K73" s="53" t="s">
        <v>348</v>
      </c>
      <c r="L73" s="53" t="s">
        <v>371</v>
      </c>
      <c r="M73" s="76" t="s">
        <v>372</v>
      </c>
      <c r="N73" s="76" t="s">
        <v>373</v>
      </c>
      <c r="O73" s="78" t="s">
        <v>374</v>
      </c>
    </row>
    <row r="74" spans="2:15" ht="14.25" customHeight="1">
      <c r="B74" s="45">
        <v>4750781038414</v>
      </c>
      <c r="C74" s="56" t="s">
        <v>375</v>
      </c>
      <c r="D74" s="76" t="s">
        <v>376</v>
      </c>
      <c r="E74" s="58" t="s">
        <v>29</v>
      </c>
      <c r="F74" s="49">
        <v>4</v>
      </c>
      <c r="G74" s="59">
        <v>10</v>
      </c>
      <c r="H74" s="60"/>
      <c r="I74" s="52">
        <f>F74*H74</f>
        <v>0</v>
      </c>
      <c r="J74" s="71" t="s">
        <v>333</v>
      </c>
      <c r="K74" s="53" t="s">
        <v>348</v>
      </c>
      <c r="L74" s="53" t="s">
        <v>371</v>
      </c>
      <c r="M74" s="76" t="s">
        <v>304</v>
      </c>
      <c r="N74" s="76"/>
      <c r="O74" s="78"/>
    </row>
    <row r="75" spans="2:15" ht="14.25" customHeight="1">
      <c r="B75" s="64" t="s">
        <v>377</v>
      </c>
      <c r="C75" s="65" t="s">
        <v>378</v>
      </c>
      <c r="D75" s="66" t="s">
        <v>379</v>
      </c>
      <c r="E75" s="58" t="s">
        <v>55</v>
      </c>
      <c r="F75" s="49">
        <v>2.3</v>
      </c>
      <c r="G75" s="59">
        <v>150</v>
      </c>
      <c r="H75" s="60"/>
      <c r="I75" s="52">
        <f>F75*H75</f>
        <v>0</v>
      </c>
      <c r="J75" s="71" t="s">
        <v>380</v>
      </c>
      <c r="K75" s="53" t="s">
        <v>169</v>
      </c>
      <c r="L75" s="53" t="s">
        <v>381</v>
      </c>
      <c r="M75" s="76" t="s">
        <v>382</v>
      </c>
      <c r="N75" s="75"/>
      <c r="O75" s="78"/>
    </row>
    <row r="76" spans="2:15" ht="14.25" customHeight="1">
      <c r="B76" s="64" t="s">
        <v>383</v>
      </c>
      <c r="C76" s="65" t="s">
        <v>384</v>
      </c>
      <c r="D76" s="66" t="s">
        <v>385</v>
      </c>
      <c r="E76" s="58" t="s">
        <v>29</v>
      </c>
      <c r="F76" s="49">
        <v>4</v>
      </c>
      <c r="G76" s="59">
        <v>40</v>
      </c>
      <c r="H76" s="60"/>
      <c r="I76" s="52">
        <f>F76*H76</f>
        <v>0</v>
      </c>
      <c r="J76" s="71" t="s">
        <v>386</v>
      </c>
      <c r="K76" s="53" t="s">
        <v>57</v>
      </c>
      <c r="L76" s="53" t="s">
        <v>387</v>
      </c>
      <c r="M76" s="76" t="s">
        <v>388</v>
      </c>
      <c r="N76" s="75"/>
      <c r="O76" s="70"/>
    </row>
    <row r="77" spans="2:15" ht="14.25" customHeight="1">
      <c r="B77" s="64" t="s">
        <v>389</v>
      </c>
      <c r="C77" s="65" t="s">
        <v>390</v>
      </c>
      <c r="D77" s="66" t="s">
        <v>391</v>
      </c>
      <c r="E77" s="58" t="s">
        <v>29</v>
      </c>
      <c r="F77" s="49">
        <v>3.5</v>
      </c>
      <c r="G77" s="59">
        <v>30</v>
      </c>
      <c r="H77" s="60"/>
      <c r="I77" s="52">
        <f>F77*H77</f>
        <v>0</v>
      </c>
      <c r="J77" s="71" t="s">
        <v>386</v>
      </c>
      <c r="K77" s="53" t="s">
        <v>57</v>
      </c>
      <c r="L77" s="53" t="s">
        <v>387</v>
      </c>
      <c r="M77" s="76" t="s">
        <v>392</v>
      </c>
      <c r="N77" s="75"/>
      <c r="O77" s="70"/>
    </row>
    <row r="78" spans="2:15" ht="14.25" customHeight="1">
      <c r="B78" s="64" t="s">
        <v>393</v>
      </c>
      <c r="C78" s="65" t="s">
        <v>394</v>
      </c>
      <c r="D78" s="66" t="s">
        <v>395</v>
      </c>
      <c r="E78" s="58" t="s">
        <v>29</v>
      </c>
      <c r="F78" s="49">
        <v>3.9</v>
      </c>
      <c r="G78" s="59">
        <v>40</v>
      </c>
      <c r="H78" s="60"/>
      <c r="I78" s="52">
        <f>F78*H78</f>
        <v>0</v>
      </c>
      <c r="J78" s="71" t="s">
        <v>386</v>
      </c>
      <c r="K78" s="53" t="s">
        <v>121</v>
      </c>
      <c r="L78" s="53" t="s">
        <v>396</v>
      </c>
      <c r="M78" s="76" t="s">
        <v>397</v>
      </c>
      <c r="N78" s="75"/>
      <c r="O78" s="70"/>
    </row>
    <row r="79" spans="2:15" ht="14.25" customHeight="1">
      <c r="B79" s="45" t="s">
        <v>398</v>
      </c>
      <c r="C79" s="100" t="s">
        <v>399</v>
      </c>
      <c r="D79" s="76" t="s">
        <v>400</v>
      </c>
      <c r="E79" s="58" t="s">
        <v>29</v>
      </c>
      <c r="F79" s="49">
        <v>3.5</v>
      </c>
      <c r="G79" s="59">
        <v>30</v>
      </c>
      <c r="H79" s="60"/>
      <c r="I79" s="52">
        <f>F79*H79</f>
        <v>0</v>
      </c>
      <c r="J79" s="71" t="s">
        <v>386</v>
      </c>
      <c r="K79" s="53" t="s">
        <v>57</v>
      </c>
      <c r="L79" s="53" t="s">
        <v>396</v>
      </c>
      <c r="M79" s="76" t="s">
        <v>401</v>
      </c>
      <c r="N79" s="77"/>
      <c r="O79" s="78"/>
    </row>
    <row r="80" spans="2:15" ht="14.25" customHeight="1">
      <c r="B80" s="45">
        <v>4750781050416</v>
      </c>
      <c r="C80" s="100" t="s">
        <v>402</v>
      </c>
      <c r="D80" s="76" t="s">
        <v>403</v>
      </c>
      <c r="E80" s="58" t="s">
        <v>20</v>
      </c>
      <c r="F80" s="49">
        <v>4.6</v>
      </c>
      <c r="G80" s="59">
        <v>80</v>
      </c>
      <c r="H80" s="60"/>
      <c r="I80" s="52">
        <f>F80*H80</f>
        <v>0</v>
      </c>
      <c r="J80" s="71" t="s">
        <v>386</v>
      </c>
      <c r="K80" s="89" t="s">
        <v>148</v>
      </c>
      <c r="L80" s="89" t="s">
        <v>404</v>
      </c>
      <c r="M80" s="90" t="s">
        <v>405</v>
      </c>
      <c r="N80" s="77"/>
      <c r="O80" s="78"/>
    </row>
    <row r="81" spans="2:15" ht="14.25" customHeight="1">
      <c r="B81" s="45">
        <v>4750781052434</v>
      </c>
      <c r="C81" s="100"/>
      <c r="D81" s="76" t="s">
        <v>406</v>
      </c>
      <c r="E81" s="58" t="s">
        <v>20</v>
      </c>
      <c r="F81" s="49">
        <v>4.6</v>
      </c>
      <c r="G81" s="59">
        <v>100</v>
      </c>
      <c r="H81" s="60"/>
      <c r="I81" s="52">
        <f>F81*H81</f>
        <v>0</v>
      </c>
      <c r="J81" s="71" t="s">
        <v>386</v>
      </c>
      <c r="K81" s="89" t="s">
        <v>148</v>
      </c>
      <c r="L81" s="89" t="s">
        <v>107</v>
      </c>
      <c r="M81" s="90" t="s">
        <v>407</v>
      </c>
      <c r="N81" s="77"/>
      <c r="O81" s="78"/>
    </row>
    <row r="82" spans="2:15" ht="14.25" customHeight="1">
      <c r="B82" s="123" t="s">
        <v>408</v>
      </c>
      <c r="C82" s="124" t="s">
        <v>409</v>
      </c>
      <c r="D82" s="66" t="s">
        <v>410</v>
      </c>
      <c r="E82" s="58" t="s">
        <v>20</v>
      </c>
      <c r="F82" s="49">
        <v>3.5</v>
      </c>
      <c r="G82" s="59">
        <v>30</v>
      </c>
      <c r="H82" s="60"/>
      <c r="I82" s="52">
        <f>F82*H82</f>
        <v>0</v>
      </c>
      <c r="J82" s="71" t="s">
        <v>386</v>
      </c>
      <c r="K82" s="53" t="s">
        <v>411</v>
      </c>
      <c r="L82" s="53" t="s">
        <v>412</v>
      </c>
      <c r="M82" s="76" t="s">
        <v>413</v>
      </c>
      <c r="N82" s="77" t="s">
        <v>414</v>
      </c>
      <c r="O82" s="53"/>
    </row>
    <row r="83" spans="2:15" ht="14.25" customHeight="1">
      <c r="B83" s="64" t="s">
        <v>415</v>
      </c>
      <c r="C83" s="56" t="s">
        <v>416</v>
      </c>
      <c r="D83" s="66" t="s">
        <v>417</v>
      </c>
      <c r="E83" s="58" t="s">
        <v>29</v>
      </c>
      <c r="F83" s="49">
        <v>3.5</v>
      </c>
      <c r="G83" s="59">
        <v>60</v>
      </c>
      <c r="H83" s="60"/>
      <c r="I83" s="52">
        <f>F83*H83</f>
        <v>0</v>
      </c>
      <c r="J83" s="71" t="s">
        <v>386</v>
      </c>
      <c r="K83" s="53" t="s">
        <v>57</v>
      </c>
      <c r="L83" s="53" t="s">
        <v>45</v>
      </c>
      <c r="M83" s="76" t="s">
        <v>418</v>
      </c>
      <c r="N83" s="77" t="s">
        <v>419</v>
      </c>
      <c r="O83" s="53"/>
    </row>
    <row r="84" spans="2:15" ht="14.25" customHeight="1">
      <c r="B84" s="45" t="s">
        <v>420</v>
      </c>
      <c r="C84" s="56" t="s">
        <v>421</v>
      </c>
      <c r="D84" s="76" t="s">
        <v>422</v>
      </c>
      <c r="E84" s="58" t="s">
        <v>29</v>
      </c>
      <c r="F84" s="49">
        <v>2.9</v>
      </c>
      <c r="G84" s="59">
        <v>20</v>
      </c>
      <c r="H84" s="60"/>
      <c r="I84" s="52">
        <f>F84*H84</f>
        <v>0</v>
      </c>
      <c r="J84" s="71" t="s">
        <v>423</v>
      </c>
      <c r="K84" s="53" t="s">
        <v>57</v>
      </c>
      <c r="L84" s="53" t="s">
        <v>275</v>
      </c>
      <c r="M84" s="76" t="s">
        <v>424</v>
      </c>
      <c r="N84" s="77" t="s">
        <v>425</v>
      </c>
      <c r="O84" s="78"/>
    </row>
    <row r="85" spans="2:15" ht="14.25" customHeight="1">
      <c r="B85" s="45">
        <v>4750781035741</v>
      </c>
      <c r="C85" s="56"/>
      <c r="D85" s="76" t="s">
        <v>426</v>
      </c>
      <c r="E85" s="58" t="s">
        <v>29</v>
      </c>
      <c r="F85" s="49">
        <v>2.9</v>
      </c>
      <c r="G85" s="59">
        <v>60</v>
      </c>
      <c r="H85" s="60"/>
      <c r="I85" s="52">
        <f>F85*H85</f>
        <v>0</v>
      </c>
      <c r="J85" s="71" t="s">
        <v>423</v>
      </c>
      <c r="K85" s="53" t="s">
        <v>57</v>
      </c>
      <c r="L85" s="53" t="s">
        <v>275</v>
      </c>
      <c r="M85" s="76" t="s">
        <v>427</v>
      </c>
      <c r="N85" s="77"/>
      <c r="O85" s="78"/>
    </row>
    <row r="86" spans="2:15" ht="14.25" customHeight="1">
      <c r="B86" s="45">
        <v>4750781039183</v>
      </c>
      <c r="C86" s="56" t="s">
        <v>428</v>
      </c>
      <c r="D86" s="76" t="s">
        <v>429</v>
      </c>
      <c r="E86" s="58" t="s">
        <v>29</v>
      </c>
      <c r="F86" s="49">
        <v>2.9</v>
      </c>
      <c r="G86" s="59">
        <v>120</v>
      </c>
      <c r="H86" s="60"/>
      <c r="I86" s="52">
        <f>F86*H86</f>
        <v>0</v>
      </c>
      <c r="J86" s="71" t="s">
        <v>423</v>
      </c>
      <c r="K86" s="53" t="s">
        <v>430</v>
      </c>
      <c r="L86" s="53" t="s">
        <v>280</v>
      </c>
      <c r="M86" s="76" t="s">
        <v>265</v>
      </c>
      <c r="N86" s="77"/>
      <c r="O86" s="78"/>
    </row>
    <row r="87" spans="2:15" ht="14.25" customHeight="1">
      <c r="B87" s="45">
        <v>4750781038728</v>
      </c>
      <c r="C87" s="101" t="s">
        <v>431</v>
      </c>
      <c r="D87" s="76" t="s">
        <v>432</v>
      </c>
      <c r="E87" s="58" t="s">
        <v>29</v>
      </c>
      <c r="F87" s="49">
        <v>2.9</v>
      </c>
      <c r="G87" s="59">
        <v>60</v>
      </c>
      <c r="H87" s="60"/>
      <c r="I87" s="52">
        <f>F87*H87</f>
        <v>0</v>
      </c>
      <c r="J87" s="71" t="s">
        <v>423</v>
      </c>
      <c r="K87" s="53" t="s">
        <v>57</v>
      </c>
      <c r="L87" s="53" t="s">
        <v>275</v>
      </c>
      <c r="M87" s="76" t="s">
        <v>252</v>
      </c>
      <c r="N87" s="77"/>
      <c r="O87" s="78"/>
    </row>
    <row r="88" spans="2:15" ht="14.25" customHeight="1">
      <c r="B88" s="45">
        <v>4750781039190</v>
      </c>
      <c r="C88" s="101" t="s">
        <v>433</v>
      </c>
      <c r="D88" s="76" t="s">
        <v>434</v>
      </c>
      <c r="E88" s="58" t="s">
        <v>29</v>
      </c>
      <c r="F88" s="49">
        <v>2.9</v>
      </c>
      <c r="G88" s="59">
        <v>80</v>
      </c>
      <c r="H88" s="60"/>
      <c r="I88" s="52">
        <f>F88*H88</f>
        <v>0</v>
      </c>
      <c r="J88" s="71" t="s">
        <v>423</v>
      </c>
      <c r="K88" s="53" t="s">
        <v>57</v>
      </c>
      <c r="L88" s="53" t="s">
        <v>288</v>
      </c>
      <c r="M88" s="76" t="s">
        <v>435</v>
      </c>
      <c r="N88" s="77" t="s">
        <v>436</v>
      </c>
      <c r="O88" s="78"/>
    </row>
    <row r="89" spans="2:15" ht="14.25" customHeight="1">
      <c r="B89" s="45">
        <v>4750781044804</v>
      </c>
      <c r="C89" s="101"/>
      <c r="D89" s="76" t="s">
        <v>437</v>
      </c>
      <c r="E89" s="58" t="s">
        <v>29</v>
      </c>
      <c r="F89" s="49">
        <v>3.5</v>
      </c>
      <c r="G89" s="59">
        <v>30</v>
      </c>
      <c r="H89" s="60"/>
      <c r="I89" s="52">
        <f>F89*H89</f>
        <v>0</v>
      </c>
      <c r="J89" s="71" t="s">
        <v>423</v>
      </c>
      <c r="K89" s="53" t="s">
        <v>148</v>
      </c>
      <c r="L89" s="53" t="s">
        <v>275</v>
      </c>
      <c r="M89" s="76" t="s">
        <v>438</v>
      </c>
      <c r="N89" s="77"/>
      <c r="O89" s="78"/>
    </row>
    <row r="90" spans="1:23" s="111" customFormat="1" ht="14.25" customHeight="1">
      <c r="A90" s="109"/>
      <c r="B90" s="45">
        <v>4750781040813</v>
      </c>
      <c r="C90" s="101" t="s">
        <v>439</v>
      </c>
      <c r="D90" s="76" t="s">
        <v>440</v>
      </c>
      <c r="E90" s="58" t="s">
        <v>29</v>
      </c>
      <c r="F90" s="49">
        <v>2.3</v>
      </c>
      <c r="G90" s="59">
        <v>20</v>
      </c>
      <c r="H90" s="60"/>
      <c r="I90" s="52">
        <f>F90*H90</f>
        <v>0</v>
      </c>
      <c r="J90" s="71" t="s">
        <v>441</v>
      </c>
      <c r="K90" s="53" t="s">
        <v>442</v>
      </c>
      <c r="L90" s="53" t="s">
        <v>443</v>
      </c>
      <c r="M90" s="76" t="s">
        <v>444</v>
      </c>
      <c r="N90" s="77" t="s">
        <v>445</v>
      </c>
      <c r="O90" s="78"/>
      <c r="P90" s="110"/>
      <c r="Q90" s="110"/>
      <c r="R90" s="110"/>
      <c r="S90" s="110"/>
      <c r="T90" s="110"/>
      <c r="U90" s="110"/>
      <c r="V90" s="110"/>
      <c r="W90" s="110"/>
    </row>
    <row r="91" spans="1:23" s="111" customFormat="1" ht="14.25" customHeight="1">
      <c r="A91" s="109">
        <v>20</v>
      </c>
      <c r="B91" s="45" t="s">
        <v>446</v>
      </c>
      <c r="C91" s="101"/>
      <c r="D91" s="76" t="s">
        <v>447</v>
      </c>
      <c r="E91" s="58" t="s">
        <v>29</v>
      </c>
      <c r="F91" s="49">
        <v>3.9</v>
      </c>
      <c r="G91" s="59">
        <v>50</v>
      </c>
      <c r="H91" s="60"/>
      <c r="I91" s="52">
        <f>F91*H91</f>
        <v>0</v>
      </c>
      <c r="J91" s="71" t="s">
        <v>441</v>
      </c>
      <c r="K91" s="106" t="s">
        <v>148</v>
      </c>
      <c r="L91" s="106" t="s">
        <v>354</v>
      </c>
      <c r="M91" s="105" t="s">
        <v>448</v>
      </c>
      <c r="N91" s="77"/>
      <c r="O91" s="78"/>
      <c r="P91" s="110"/>
      <c r="Q91" s="110"/>
      <c r="R91" s="110"/>
      <c r="S91" s="110"/>
      <c r="T91" s="110"/>
      <c r="U91" s="110"/>
      <c r="V91" s="110"/>
      <c r="W91" s="110"/>
    </row>
    <row r="92" spans="1:23" s="111" customFormat="1" ht="14.25" customHeight="1">
      <c r="A92" s="109"/>
      <c r="B92" s="45" t="s">
        <v>449</v>
      </c>
      <c r="C92" s="100" t="s">
        <v>450</v>
      </c>
      <c r="D92" s="76" t="s">
        <v>451</v>
      </c>
      <c r="E92" s="58" t="s">
        <v>29</v>
      </c>
      <c r="F92" s="49">
        <v>4</v>
      </c>
      <c r="G92" s="59">
        <v>20</v>
      </c>
      <c r="H92" s="60"/>
      <c r="I92" s="52">
        <f>F92*H92</f>
        <v>0</v>
      </c>
      <c r="J92" s="71" t="s">
        <v>441</v>
      </c>
      <c r="K92" s="53" t="s">
        <v>121</v>
      </c>
      <c r="L92" s="53" t="s">
        <v>452</v>
      </c>
      <c r="M92" s="76" t="s">
        <v>453</v>
      </c>
      <c r="N92" s="77"/>
      <c r="O92" s="78"/>
      <c r="P92" s="110"/>
      <c r="Q92" s="110"/>
      <c r="R92" s="110"/>
      <c r="S92" s="110"/>
      <c r="T92" s="110"/>
      <c r="U92" s="110"/>
      <c r="V92" s="110"/>
      <c r="W92" s="110"/>
    </row>
    <row r="93" spans="1:23" s="111" customFormat="1" ht="14.25" customHeight="1">
      <c r="A93" s="109">
        <v>20</v>
      </c>
      <c r="B93" s="45" t="s">
        <v>454</v>
      </c>
      <c r="C93" s="101"/>
      <c r="D93" s="76" t="s">
        <v>455</v>
      </c>
      <c r="E93" s="58" t="s">
        <v>29</v>
      </c>
      <c r="F93" s="49">
        <v>4.4</v>
      </c>
      <c r="G93" s="59">
        <v>200</v>
      </c>
      <c r="H93" s="60"/>
      <c r="I93" s="52">
        <f>F93*H93</f>
        <v>0</v>
      </c>
      <c r="J93" s="71" t="s">
        <v>441</v>
      </c>
      <c r="K93" s="106" t="s">
        <v>148</v>
      </c>
      <c r="L93" s="106" t="s">
        <v>456</v>
      </c>
      <c r="M93" s="105" t="s">
        <v>457</v>
      </c>
      <c r="N93" s="77"/>
      <c r="O93" s="78"/>
      <c r="P93" s="110"/>
      <c r="Q93" s="110"/>
      <c r="R93" s="110"/>
      <c r="S93" s="110"/>
      <c r="T93" s="110"/>
      <c r="U93" s="110"/>
      <c r="V93" s="110"/>
      <c r="W93" s="110"/>
    </row>
    <row r="94" spans="1:23" s="111" customFormat="1" ht="14.25" customHeight="1">
      <c r="A94" s="109"/>
      <c r="B94" s="45">
        <v>4750781049243</v>
      </c>
      <c r="C94" s="101" t="s">
        <v>458</v>
      </c>
      <c r="D94" s="76" t="s">
        <v>459</v>
      </c>
      <c r="E94" s="58" t="s">
        <v>29</v>
      </c>
      <c r="F94" s="49">
        <v>2.9</v>
      </c>
      <c r="G94" s="59">
        <v>20</v>
      </c>
      <c r="H94" s="60"/>
      <c r="I94" s="52">
        <f>F94*H94</f>
        <v>0</v>
      </c>
      <c r="J94" s="71" t="s">
        <v>441</v>
      </c>
      <c r="K94" s="53" t="s">
        <v>148</v>
      </c>
      <c r="L94" s="53" t="s">
        <v>460</v>
      </c>
      <c r="M94" s="76" t="s">
        <v>461</v>
      </c>
      <c r="N94" s="77"/>
      <c r="O94" s="78"/>
      <c r="P94" s="110"/>
      <c r="Q94" s="110"/>
      <c r="R94" s="110"/>
      <c r="S94" s="110"/>
      <c r="T94" s="110"/>
      <c r="U94" s="110"/>
      <c r="V94" s="110"/>
      <c r="W94" s="110"/>
    </row>
    <row r="95" spans="1:23" s="111" customFormat="1" ht="14.25" customHeight="1">
      <c r="A95" s="109"/>
      <c r="B95" s="45">
        <v>4750781014692</v>
      </c>
      <c r="C95" s="101" t="s">
        <v>462</v>
      </c>
      <c r="D95" s="76" t="s">
        <v>463</v>
      </c>
      <c r="E95" s="58" t="s">
        <v>20</v>
      </c>
      <c r="F95" s="49">
        <v>3.4</v>
      </c>
      <c r="G95" s="59">
        <v>80</v>
      </c>
      <c r="H95" s="60"/>
      <c r="I95" s="52">
        <f>F95*H95</f>
        <v>0</v>
      </c>
      <c r="J95" s="71" t="s">
        <v>464</v>
      </c>
      <c r="K95" s="46" t="s">
        <v>465</v>
      </c>
      <c r="L95" s="46" t="s">
        <v>466</v>
      </c>
      <c r="M95" s="47" t="s">
        <v>467</v>
      </c>
      <c r="N95" s="77"/>
      <c r="O95" s="78"/>
      <c r="P95" s="110"/>
      <c r="Q95" s="110"/>
      <c r="R95" s="110"/>
      <c r="S95" s="110"/>
      <c r="T95" s="110"/>
      <c r="U95" s="110"/>
      <c r="V95" s="110"/>
      <c r="W95" s="110"/>
    </row>
    <row r="96" spans="2:15" ht="14.25" customHeight="1">
      <c r="B96" s="45">
        <v>4750781012636</v>
      </c>
      <c r="C96" s="101" t="s">
        <v>468</v>
      </c>
      <c r="D96" s="76" t="s">
        <v>469</v>
      </c>
      <c r="E96" s="58" t="s">
        <v>20</v>
      </c>
      <c r="F96" s="49">
        <v>3.5</v>
      </c>
      <c r="G96" s="59">
        <v>80</v>
      </c>
      <c r="H96" s="60"/>
      <c r="I96" s="52">
        <f>F96*H96</f>
        <v>0</v>
      </c>
      <c r="J96" s="71" t="s">
        <v>464</v>
      </c>
      <c r="K96" s="46" t="s">
        <v>287</v>
      </c>
      <c r="L96" s="46" t="s">
        <v>470</v>
      </c>
      <c r="M96" s="47" t="s">
        <v>471</v>
      </c>
      <c r="N96" s="47"/>
      <c r="O96" s="69"/>
    </row>
    <row r="97" spans="2:15" ht="14.25" customHeight="1">
      <c r="B97" s="74">
        <v>4750781052458</v>
      </c>
      <c r="C97" s="101"/>
      <c r="D97" s="88" t="s">
        <v>472</v>
      </c>
      <c r="E97" s="58" t="s">
        <v>29</v>
      </c>
      <c r="F97" s="49">
        <v>5.1</v>
      </c>
      <c r="G97" s="59">
        <v>30</v>
      </c>
      <c r="H97" s="60"/>
      <c r="I97" s="52">
        <f>F97*H97</f>
        <v>0</v>
      </c>
      <c r="J97" s="71" t="s">
        <v>473</v>
      </c>
      <c r="K97" s="53" t="s">
        <v>474</v>
      </c>
      <c r="L97" s="53" t="s">
        <v>288</v>
      </c>
      <c r="M97" s="62" t="s">
        <v>475</v>
      </c>
      <c r="N97" s="47"/>
      <c r="O97" s="69"/>
    </row>
    <row r="98" spans="2:15" ht="14.25" customHeight="1">
      <c r="B98" s="45">
        <v>4750781037547</v>
      </c>
      <c r="C98" s="101" t="s">
        <v>476</v>
      </c>
      <c r="D98" s="76" t="s">
        <v>477</v>
      </c>
      <c r="E98" s="58" t="s">
        <v>29</v>
      </c>
      <c r="F98" s="49">
        <v>2.9</v>
      </c>
      <c r="G98" s="59">
        <v>50</v>
      </c>
      <c r="H98" s="60"/>
      <c r="I98" s="52">
        <f>F98*H98</f>
        <v>0</v>
      </c>
      <c r="J98" s="88" t="s">
        <v>478</v>
      </c>
      <c r="K98" s="53" t="s">
        <v>474</v>
      </c>
      <c r="L98" s="53" t="s">
        <v>479</v>
      </c>
      <c r="M98" s="47" t="s">
        <v>480</v>
      </c>
      <c r="N98" s="77" t="s">
        <v>481</v>
      </c>
      <c r="O98" s="78"/>
    </row>
    <row r="99" spans="1:15" ht="14.25" customHeight="1">
      <c r="A99" s="1">
        <v>20</v>
      </c>
      <c r="B99" s="45" t="s">
        <v>482</v>
      </c>
      <c r="C99" s="101"/>
      <c r="D99" s="76" t="s">
        <v>483</v>
      </c>
      <c r="E99" s="58" t="s">
        <v>29</v>
      </c>
      <c r="F99" s="49">
        <v>5</v>
      </c>
      <c r="G99" s="59">
        <v>200</v>
      </c>
      <c r="H99" s="60"/>
      <c r="I99" s="52">
        <f>F99*H99</f>
        <v>0</v>
      </c>
      <c r="J99" s="88" t="s">
        <v>478</v>
      </c>
      <c r="K99" s="106" t="s">
        <v>193</v>
      </c>
      <c r="L99" s="106" t="s">
        <v>227</v>
      </c>
      <c r="M99" s="105" t="s">
        <v>484</v>
      </c>
      <c r="N99" s="77"/>
      <c r="O99" s="78"/>
    </row>
    <row r="100" spans="1:15" ht="14.25" customHeight="1">
      <c r="A100" s="1">
        <v>20</v>
      </c>
      <c r="B100" s="74">
        <v>4750781051239</v>
      </c>
      <c r="C100" s="65" t="s">
        <v>485</v>
      </c>
      <c r="D100" s="93" t="s">
        <v>486</v>
      </c>
      <c r="E100" s="58" t="s">
        <v>29</v>
      </c>
      <c r="F100" s="49">
        <v>6.3</v>
      </c>
      <c r="G100" s="59">
        <v>140</v>
      </c>
      <c r="H100" s="60"/>
      <c r="I100" s="52">
        <f>F100*H100</f>
        <v>0</v>
      </c>
      <c r="J100" s="88" t="s">
        <v>478</v>
      </c>
      <c r="K100" s="53" t="s">
        <v>31</v>
      </c>
      <c r="L100" s="53" t="s">
        <v>487</v>
      </c>
      <c r="M100" s="125" t="s">
        <v>488</v>
      </c>
      <c r="N100" s="77"/>
      <c r="O100" s="78"/>
    </row>
    <row r="101" spans="2:15" ht="14.25" customHeight="1">
      <c r="B101" s="64">
        <v>4750781053486</v>
      </c>
      <c r="C101" s="65"/>
      <c r="D101" s="126" t="s">
        <v>489</v>
      </c>
      <c r="E101" s="58" t="s">
        <v>20</v>
      </c>
      <c r="F101" s="49">
        <v>3.5</v>
      </c>
      <c r="G101" s="59">
        <v>30</v>
      </c>
      <c r="H101" s="60"/>
      <c r="I101" s="52">
        <f>F101*H101</f>
        <v>0</v>
      </c>
      <c r="J101" s="71" t="s">
        <v>490</v>
      </c>
      <c r="K101" s="53" t="s">
        <v>50</v>
      </c>
      <c r="L101" s="53" t="s">
        <v>460</v>
      </c>
      <c r="M101" s="76" t="s">
        <v>491</v>
      </c>
      <c r="N101" s="75"/>
      <c r="O101" s="70"/>
    </row>
    <row r="102" spans="2:15" ht="14.25" customHeight="1">
      <c r="B102" s="102">
        <v>4750781054438</v>
      </c>
      <c r="C102" s="65"/>
      <c r="D102" s="126" t="s">
        <v>492</v>
      </c>
      <c r="E102" s="58" t="s">
        <v>29</v>
      </c>
      <c r="F102" s="49">
        <v>5.5</v>
      </c>
      <c r="G102" s="59">
        <v>30</v>
      </c>
      <c r="H102" s="60"/>
      <c r="I102" s="52">
        <f>F102*H102</f>
        <v>0</v>
      </c>
      <c r="J102" s="127" t="s">
        <v>490</v>
      </c>
      <c r="K102" s="116" t="s">
        <v>50</v>
      </c>
      <c r="L102" s="116" t="s">
        <v>493</v>
      </c>
      <c r="M102" s="128" t="s">
        <v>494</v>
      </c>
      <c r="N102" s="75"/>
      <c r="O102" s="70"/>
    </row>
    <row r="103" spans="2:15" ht="14.25" customHeight="1">
      <c r="B103" s="102">
        <v>4750781054667</v>
      </c>
      <c r="C103" s="65"/>
      <c r="D103" s="126" t="s">
        <v>495</v>
      </c>
      <c r="E103" s="58" t="s">
        <v>158</v>
      </c>
      <c r="F103" s="49">
        <v>7</v>
      </c>
      <c r="G103" s="59">
        <v>30</v>
      </c>
      <c r="H103" s="60"/>
      <c r="I103" s="52">
        <f>F103*H103</f>
        <v>0</v>
      </c>
      <c r="J103" s="127" t="s">
        <v>490</v>
      </c>
      <c r="K103" s="53" t="s">
        <v>154</v>
      </c>
      <c r="L103" s="53" t="s">
        <v>456</v>
      </c>
      <c r="M103" s="73" t="s">
        <v>496</v>
      </c>
      <c r="N103" s="75"/>
      <c r="O103" s="70"/>
    </row>
    <row r="104" spans="2:15" ht="14.25" customHeight="1">
      <c r="B104" s="102">
        <v>4750781054728</v>
      </c>
      <c r="C104" s="65"/>
      <c r="D104" s="126" t="s">
        <v>497</v>
      </c>
      <c r="E104" s="58" t="s">
        <v>158</v>
      </c>
      <c r="F104" s="49">
        <v>7</v>
      </c>
      <c r="G104" s="59">
        <v>10</v>
      </c>
      <c r="H104" s="60"/>
      <c r="I104" s="52">
        <f>F104*H104</f>
        <v>0</v>
      </c>
      <c r="J104" s="71" t="s">
        <v>490</v>
      </c>
      <c r="K104" s="53" t="s">
        <v>498</v>
      </c>
      <c r="L104" s="53" t="s">
        <v>251</v>
      </c>
      <c r="M104" s="76" t="s">
        <v>499</v>
      </c>
      <c r="N104" s="75"/>
      <c r="O104" s="70"/>
    </row>
    <row r="105" spans="1:15" ht="14.25" customHeight="1">
      <c r="A105" s="1">
        <v>20</v>
      </c>
      <c r="B105" s="45" t="s">
        <v>500</v>
      </c>
      <c r="C105" s="65"/>
      <c r="D105" s="126" t="s">
        <v>501</v>
      </c>
      <c r="E105" s="58" t="s">
        <v>29</v>
      </c>
      <c r="F105" s="49">
        <v>5</v>
      </c>
      <c r="G105" s="59">
        <v>200</v>
      </c>
      <c r="H105" s="60"/>
      <c r="I105" s="52">
        <f>F105*H105</f>
        <v>0</v>
      </c>
      <c r="J105" s="71" t="s">
        <v>502</v>
      </c>
      <c r="K105" s="106" t="s">
        <v>498</v>
      </c>
      <c r="L105" s="106" t="s">
        <v>503</v>
      </c>
      <c r="M105" s="105" t="s">
        <v>504</v>
      </c>
      <c r="N105" s="75"/>
      <c r="O105" s="70"/>
    </row>
    <row r="106" spans="2:15" ht="14.25" customHeight="1">
      <c r="B106" s="64">
        <v>4750781052144</v>
      </c>
      <c r="C106" s="103" t="s">
        <v>505</v>
      </c>
      <c r="D106" s="108" t="s">
        <v>506</v>
      </c>
      <c r="E106" s="58" t="s">
        <v>29</v>
      </c>
      <c r="F106" s="49">
        <v>6.3</v>
      </c>
      <c r="G106" s="59">
        <v>40</v>
      </c>
      <c r="H106" s="60"/>
      <c r="I106" s="52">
        <f>F106*H106</f>
        <v>0</v>
      </c>
      <c r="J106" s="71" t="s">
        <v>507</v>
      </c>
      <c r="K106" s="53" t="s">
        <v>31</v>
      </c>
      <c r="L106" s="53" t="s">
        <v>508</v>
      </c>
      <c r="M106" s="71" t="s">
        <v>509</v>
      </c>
      <c r="N106" s="75"/>
      <c r="O106" s="70"/>
    </row>
    <row r="107" spans="2:15" ht="14.25" customHeight="1">
      <c r="B107" s="64">
        <v>4750781055831</v>
      </c>
      <c r="C107" s="65"/>
      <c r="D107" s="108" t="s">
        <v>510</v>
      </c>
      <c r="E107" s="58" t="s">
        <v>29</v>
      </c>
      <c r="F107" s="49">
        <v>6.3</v>
      </c>
      <c r="G107" s="59">
        <v>100</v>
      </c>
      <c r="H107" s="60"/>
      <c r="I107" s="52">
        <f>F107*H107</f>
        <v>0</v>
      </c>
      <c r="J107" s="71" t="s">
        <v>507</v>
      </c>
      <c r="K107" s="53" t="s">
        <v>31</v>
      </c>
      <c r="L107" s="53" t="s">
        <v>508</v>
      </c>
      <c r="M107" s="76" t="s">
        <v>511</v>
      </c>
      <c r="N107" s="75"/>
      <c r="O107" s="70"/>
    </row>
    <row r="108" spans="2:15" ht="14.25" customHeight="1">
      <c r="B108" s="64" t="s">
        <v>512</v>
      </c>
      <c r="C108" s="103" t="s">
        <v>513</v>
      </c>
      <c r="D108" s="108" t="s">
        <v>514</v>
      </c>
      <c r="E108" s="58" t="s">
        <v>29</v>
      </c>
      <c r="F108" s="49">
        <v>6.3</v>
      </c>
      <c r="G108" s="59">
        <v>60</v>
      </c>
      <c r="H108" s="60"/>
      <c r="I108" s="52">
        <f>F108*H108</f>
        <v>0</v>
      </c>
      <c r="J108" s="71" t="s">
        <v>507</v>
      </c>
      <c r="K108" s="53" t="s">
        <v>31</v>
      </c>
      <c r="L108" s="53" t="s">
        <v>288</v>
      </c>
      <c r="M108" s="71" t="s">
        <v>515</v>
      </c>
      <c r="N108" s="75"/>
      <c r="O108" s="70"/>
    </row>
    <row r="109" spans="2:15" ht="14.25" customHeight="1">
      <c r="B109" s="45">
        <v>4750781052151</v>
      </c>
      <c r="C109" s="56" t="s">
        <v>516</v>
      </c>
      <c r="D109" s="76" t="s">
        <v>517</v>
      </c>
      <c r="E109" s="58" t="s">
        <v>29</v>
      </c>
      <c r="F109" s="49">
        <v>6.3</v>
      </c>
      <c r="G109" s="59">
        <v>15</v>
      </c>
      <c r="H109" s="60"/>
      <c r="I109" s="52">
        <f>F109*H109</f>
        <v>0</v>
      </c>
      <c r="J109" s="71" t="s">
        <v>507</v>
      </c>
      <c r="K109" s="53" t="s">
        <v>31</v>
      </c>
      <c r="L109" s="53" t="s">
        <v>508</v>
      </c>
      <c r="M109" s="76" t="s">
        <v>518</v>
      </c>
      <c r="N109" s="77"/>
      <c r="O109" s="78"/>
    </row>
    <row r="110" spans="2:15" ht="14.25" customHeight="1">
      <c r="B110" s="64" t="s">
        <v>519</v>
      </c>
      <c r="C110" s="103" t="s">
        <v>520</v>
      </c>
      <c r="D110" s="76" t="s">
        <v>521</v>
      </c>
      <c r="E110" s="58" t="s">
        <v>29</v>
      </c>
      <c r="F110" s="49">
        <v>6.3</v>
      </c>
      <c r="G110" s="59">
        <v>150</v>
      </c>
      <c r="H110" s="60"/>
      <c r="I110" s="52">
        <f>F110*H110</f>
        <v>0</v>
      </c>
      <c r="J110" s="71" t="s">
        <v>507</v>
      </c>
      <c r="K110" s="53" t="s">
        <v>31</v>
      </c>
      <c r="L110" s="53" t="s">
        <v>508</v>
      </c>
      <c r="M110" s="76" t="s">
        <v>522</v>
      </c>
      <c r="N110" s="77"/>
      <c r="O110" s="78"/>
    </row>
    <row r="111" spans="2:15" ht="14.25" customHeight="1">
      <c r="B111" s="64" t="s">
        <v>523</v>
      </c>
      <c r="C111" s="85" t="s">
        <v>524</v>
      </c>
      <c r="D111" s="76" t="s">
        <v>525</v>
      </c>
      <c r="E111" s="58" t="s">
        <v>29</v>
      </c>
      <c r="F111" s="49">
        <v>4.8</v>
      </c>
      <c r="G111" s="59">
        <v>60</v>
      </c>
      <c r="H111" s="60"/>
      <c r="I111" s="52">
        <f>F111*H111</f>
        <v>0</v>
      </c>
      <c r="J111" s="71" t="s">
        <v>526</v>
      </c>
      <c r="K111" s="92" t="s">
        <v>31</v>
      </c>
      <c r="L111" s="92" t="s">
        <v>251</v>
      </c>
      <c r="M111" s="47" t="s">
        <v>87</v>
      </c>
      <c r="N111" s="129"/>
      <c r="O111" s="129"/>
    </row>
    <row r="112" spans="2:15" ht="14.25" customHeight="1">
      <c r="B112" s="64" t="s">
        <v>527</v>
      </c>
      <c r="C112" s="56" t="s">
        <v>528</v>
      </c>
      <c r="D112" s="66" t="s">
        <v>529</v>
      </c>
      <c r="E112" s="58" t="s">
        <v>29</v>
      </c>
      <c r="F112" s="49">
        <v>4</v>
      </c>
      <c r="G112" s="59">
        <v>30</v>
      </c>
      <c r="H112" s="60"/>
      <c r="I112" s="52">
        <f>F112*H112</f>
        <v>0</v>
      </c>
      <c r="J112" s="71" t="s">
        <v>526</v>
      </c>
      <c r="K112" s="53" t="s">
        <v>193</v>
      </c>
      <c r="L112" s="53" t="s">
        <v>530</v>
      </c>
      <c r="M112" s="76" t="s">
        <v>531</v>
      </c>
      <c r="N112" s="75"/>
      <c r="O112" s="70"/>
    </row>
    <row r="113" spans="1:23" s="111" customFormat="1" ht="14.25" customHeight="1">
      <c r="A113" s="109"/>
      <c r="B113" s="45" t="s">
        <v>532</v>
      </c>
      <c r="C113" s="101" t="s">
        <v>533</v>
      </c>
      <c r="D113" s="76" t="s">
        <v>534</v>
      </c>
      <c r="E113" s="58" t="s">
        <v>55</v>
      </c>
      <c r="F113" s="49">
        <v>1.9</v>
      </c>
      <c r="G113" s="59">
        <v>70</v>
      </c>
      <c r="H113" s="60"/>
      <c r="I113" s="52">
        <f>F113*H113</f>
        <v>0</v>
      </c>
      <c r="J113" s="71" t="s">
        <v>535</v>
      </c>
      <c r="K113" s="53" t="s">
        <v>31</v>
      </c>
      <c r="L113" s="53" t="s">
        <v>98</v>
      </c>
      <c r="M113" s="76" t="s">
        <v>536</v>
      </c>
      <c r="N113" s="77" t="s">
        <v>537</v>
      </c>
      <c r="O113" s="68" t="s">
        <v>538</v>
      </c>
      <c r="P113" s="110"/>
      <c r="Q113" s="110"/>
      <c r="R113" s="110"/>
      <c r="S113" s="110"/>
      <c r="T113" s="110"/>
      <c r="U113" s="110"/>
      <c r="V113" s="110"/>
      <c r="W113" s="110"/>
    </row>
    <row r="114" spans="2:15" ht="14.25" customHeight="1">
      <c r="B114" s="45">
        <v>4750781050621</v>
      </c>
      <c r="C114" s="101" t="s">
        <v>539</v>
      </c>
      <c r="D114" s="76" t="s">
        <v>540</v>
      </c>
      <c r="E114" s="58" t="s">
        <v>29</v>
      </c>
      <c r="F114" s="49">
        <v>6.3</v>
      </c>
      <c r="G114" s="59">
        <v>50</v>
      </c>
      <c r="H114" s="60"/>
      <c r="I114" s="52">
        <f>F114*H114</f>
        <v>0</v>
      </c>
      <c r="J114" s="71" t="s">
        <v>541</v>
      </c>
      <c r="K114" s="53" t="s">
        <v>294</v>
      </c>
      <c r="L114" s="53" t="s">
        <v>102</v>
      </c>
      <c r="M114" s="76" t="s">
        <v>542</v>
      </c>
      <c r="N114" s="129"/>
      <c r="O114" s="78"/>
    </row>
    <row r="115" spans="1:23" s="111" customFormat="1" ht="14.25" customHeight="1">
      <c r="A115" s="109"/>
      <c r="B115" s="64" t="s">
        <v>543</v>
      </c>
      <c r="C115" s="65" t="s">
        <v>544</v>
      </c>
      <c r="D115" s="66" t="s">
        <v>545</v>
      </c>
      <c r="E115" s="58" t="s">
        <v>29</v>
      </c>
      <c r="F115" s="49">
        <v>3.5</v>
      </c>
      <c r="G115" s="59">
        <v>90</v>
      </c>
      <c r="H115" s="60"/>
      <c r="I115" s="52">
        <f>F115*H115</f>
        <v>0</v>
      </c>
      <c r="J115" s="75" t="s">
        <v>546</v>
      </c>
      <c r="K115" s="53" t="s">
        <v>348</v>
      </c>
      <c r="L115" s="53" t="s">
        <v>45</v>
      </c>
      <c r="M115" s="76" t="s">
        <v>547</v>
      </c>
      <c r="N115" s="75"/>
      <c r="O115" s="70"/>
      <c r="P115" s="110"/>
      <c r="Q115" s="110"/>
      <c r="R115" s="110"/>
      <c r="S115" s="110"/>
      <c r="T115" s="110"/>
      <c r="U115" s="110"/>
      <c r="V115" s="110"/>
      <c r="W115" s="110"/>
    </row>
    <row r="116" spans="1:23" s="111" customFormat="1" ht="14.25" customHeight="1">
      <c r="A116" s="109"/>
      <c r="B116" s="64">
        <v>4750781054391</v>
      </c>
      <c r="C116" s="65"/>
      <c r="D116" s="66" t="s">
        <v>545</v>
      </c>
      <c r="E116" s="58" t="s">
        <v>548</v>
      </c>
      <c r="F116" s="49">
        <v>7</v>
      </c>
      <c r="G116" s="59">
        <v>70</v>
      </c>
      <c r="H116" s="60"/>
      <c r="I116" s="52">
        <f>F116*H116</f>
        <v>0</v>
      </c>
      <c r="J116" s="75" t="s">
        <v>546</v>
      </c>
      <c r="K116" s="53" t="s">
        <v>348</v>
      </c>
      <c r="L116" s="53" t="s">
        <v>45</v>
      </c>
      <c r="M116" s="76" t="s">
        <v>547</v>
      </c>
      <c r="N116" s="75"/>
      <c r="O116" s="70"/>
      <c r="P116" s="110"/>
      <c r="Q116" s="110"/>
      <c r="R116" s="110"/>
      <c r="S116" s="110"/>
      <c r="T116" s="110"/>
      <c r="U116" s="110"/>
      <c r="V116" s="110"/>
      <c r="W116" s="110"/>
    </row>
    <row r="117" spans="1:23" s="111" customFormat="1" ht="14.25" customHeight="1">
      <c r="A117" s="109"/>
      <c r="B117" s="64">
        <v>4750781053400</v>
      </c>
      <c r="C117" s="65"/>
      <c r="D117" s="66" t="s">
        <v>549</v>
      </c>
      <c r="E117" s="58" t="s">
        <v>29</v>
      </c>
      <c r="F117" s="49">
        <v>3.5</v>
      </c>
      <c r="G117" s="59">
        <v>70</v>
      </c>
      <c r="H117" s="60"/>
      <c r="I117" s="52">
        <f>F117*H117</f>
        <v>0</v>
      </c>
      <c r="J117" s="75" t="s">
        <v>546</v>
      </c>
      <c r="K117" s="53" t="s">
        <v>348</v>
      </c>
      <c r="L117" s="53" t="s">
        <v>550</v>
      </c>
      <c r="M117" s="76" t="s">
        <v>265</v>
      </c>
      <c r="N117" s="75"/>
      <c r="O117" s="70"/>
      <c r="P117" s="110"/>
      <c r="Q117" s="110"/>
      <c r="R117" s="110"/>
      <c r="S117" s="110"/>
      <c r="T117" s="110"/>
      <c r="U117" s="110"/>
      <c r="V117" s="110"/>
      <c r="W117" s="110"/>
    </row>
    <row r="118" spans="1:23" s="111" customFormat="1" ht="14.25" customHeight="1">
      <c r="A118" s="109"/>
      <c r="B118" s="64" t="s">
        <v>551</v>
      </c>
      <c r="C118" s="56" t="s">
        <v>552</v>
      </c>
      <c r="D118" s="66" t="s">
        <v>553</v>
      </c>
      <c r="E118" s="58" t="s">
        <v>29</v>
      </c>
      <c r="F118" s="49">
        <v>3.8</v>
      </c>
      <c r="G118" s="59">
        <v>20</v>
      </c>
      <c r="H118" s="60"/>
      <c r="I118" s="52">
        <f>F118*H118</f>
        <v>0</v>
      </c>
      <c r="J118" s="75" t="s">
        <v>554</v>
      </c>
      <c r="K118" s="53" t="s">
        <v>294</v>
      </c>
      <c r="L118" s="53" t="s">
        <v>550</v>
      </c>
      <c r="M118" s="76" t="s">
        <v>555</v>
      </c>
      <c r="N118" s="75"/>
      <c r="O118" s="70"/>
      <c r="P118" s="110"/>
      <c r="Q118" s="110"/>
      <c r="R118" s="110"/>
      <c r="S118" s="110"/>
      <c r="T118" s="110"/>
      <c r="U118" s="110"/>
      <c r="V118" s="110"/>
      <c r="W118" s="110"/>
    </row>
    <row r="119" spans="1:15" ht="14.25" customHeight="1">
      <c r="A119" s="1">
        <v>20</v>
      </c>
      <c r="B119" s="45">
        <v>4750781030746</v>
      </c>
      <c r="C119" s="101"/>
      <c r="D119" s="76" t="s">
        <v>556</v>
      </c>
      <c r="E119" s="48" t="s">
        <v>29</v>
      </c>
      <c r="F119" s="49">
        <v>6.4</v>
      </c>
      <c r="G119" s="50">
        <v>200</v>
      </c>
      <c r="H119" s="51"/>
      <c r="I119" s="52">
        <f>F119*H119</f>
        <v>0</v>
      </c>
      <c r="J119" s="71" t="s">
        <v>557</v>
      </c>
      <c r="K119" s="46" t="s">
        <v>250</v>
      </c>
      <c r="L119" s="53" t="s">
        <v>558</v>
      </c>
      <c r="M119" s="76" t="s">
        <v>559</v>
      </c>
      <c r="N119" s="54"/>
      <c r="O119" s="108"/>
    </row>
    <row r="120" spans="1:15" ht="14.25" customHeight="1">
      <c r="A120" s="1">
        <v>20</v>
      </c>
      <c r="B120" s="123" t="s">
        <v>560</v>
      </c>
      <c r="C120" s="124" t="s">
        <v>561</v>
      </c>
      <c r="D120" s="76" t="s">
        <v>562</v>
      </c>
      <c r="E120" s="48" t="s">
        <v>29</v>
      </c>
      <c r="F120" s="49">
        <v>6.4</v>
      </c>
      <c r="G120" s="50">
        <v>200</v>
      </c>
      <c r="H120" s="51"/>
      <c r="I120" s="52">
        <f>F120*H120</f>
        <v>0</v>
      </c>
      <c r="J120" s="71" t="s">
        <v>557</v>
      </c>
      <c r="K120" s="130" t="s">
        <v>250</v>
      </c>
      <c r="L120" s="130" t="s">
        <v>563</v>
      </c>
      <c r="M120" s="73" t="s">
        <v>564</v>
      </c>
      <c r="N120" s="54"/>
      <c r="O120" s="108"/>
    </row>
    <row r="121" spans="2:15" ht="14.25" customHeight="1">
      <c r="B121" s="45">
        <v>4750781056241</v>
      </c>
      <c r="C121" s="85"/>
      <c r="D121" s="93" t="s">
        <v>565</v>
      </c>
      <c r="E121" s="131" t="s">
        <v>566</v>
      </c>
      <c r="F121" s="49">
        <v>6</v>
      </c>
      <c r="G121" s="50">
        <v>20</v>
      </c>
      <c r="H121" s="51"/>
      <c r="I121" s="52">
        <f>F121*H121</f>
        <v>0</v>
      </c>
      <c r="J121" s="71" t="s">
        <v>567</v>
      </c>
      <c r="K121" s="46" t="s">
        <v>568</v>
      </c>
      <c r="L121" s="46" t="s">
        <v>569</v>
      </c>
      <c r="M121" s="76" t="s">
        <v>570</v>
      </c>
      <c r="N121" s="77"/>
      <c r="O121" s="108"/>
    </row>
    <row r="122" spans="2:15" ht="14.25" customHeight="1">
      <c r="B122" s="45">
        <v>4750781056258</v>
      </c>
      <c r="C122" s="85"/>
      <c r="D122" s="93" t="s">
        <v>571</v>
      </c>
      <c r="E122" s="131" t="s">
        <v>566</v>
      </c>
      <c r="F122" s="49">
        <v>6</v>
      </c>
      <c r="G122" s="50">
        <v>20</v>
      </c>
      <c r="H122" s="51"/>
      <c r="I122" s="52">
        <f>F122*H122</f>
        <v>0</v>
      </c>
      <c r="J122" s="71" t="s">
        <v>567</v>
      </c>
      <c r="K122" s="46" t="s">
        <v>572</v>
      </c>
      <c r="L122" s="46" t="s">
        <v>573</v>
      </c>
      <c r="M122" s="76" t="s">
        <v>574</v>
      </c>
      <c r="N122" s="77"/>
      <c r="O122" s="108"/>
    </row>
    <row r="123" spans="2:15" ht="14.25" customHeight="1">
      <c r="B123" s="45">
        <v>4750781056265</v>
      </c>
      <c r="C123" s="85"/>
      <c r="D123" s="93" t="s">
        <v>575</v>
      </c>
      <c r="E123" s="131" t="s">
        <v>566</v>
      </c>
      <c r="F123" s="49">
        <v>6</v>
      </c>
      <c r="G123" s="132">
        <v>35</v>
      </c>
      <c r="H123" s="132"/>
      <c r="I123" s="52">
        <f>F123*H123</f>
        <v>0</v>
      </c>
      <c r="J123" s="71" t="s">
        <v>567</v>
      </c>
      <c r="K123" s="46" t="s">
        <v>31</v>
      </c>
      <c r="L123" s="46" t="s">
        <v>576</v>
      </c>
      <c r="M123" s="76" t="s">
        <v>577</v>
      </c>
      <c r="N123" s="77"/>
      <c r="O123" s="108"/>
    </row>
    <row r="124" spans="2:15" ht="14.25" customHeight="1">
      <c r="B124" s="45">
        <v>4750781056272</v>
      </c>
      <c r="C124" s="85"/>
      <c r="D124" s="93" t="s">
        <v>578</v>
      </c>
      <c r="E124" s="131" t="s">
        <v>566</v>
      </c>
      <c r="F124" s="49">
        <v>6</v>
      </c>
      <c r="G124" s="132">
        <v>35</v>
      </c>
      <c r="H124" s="132"/>
      <c r="I124" s="52">
        <f>F124*H124</f>
        <v>0</v>
      </c>
      <c r="J124" s="71" t="s">
        <v>567</v>
      </c>
      <c r="K124" s="46" t="s">
        <v>31</v>
      </c>
      <c r="L124" s="46" t="s">
        <v>579</v>
      </c>
      <c r="M124" s="76" t="s">
        <v>580</v>
      </c>
      <c r="N124" s="77"/>
      <c r="O124" s="108"/>
    </row>
    <row r="125" spans="2:15" ht="14.25" customHeight="1">
      <c r="B125" s="45">
        <v>4750781056289</v>
      </c>
      <c r="C125" s="85"/>
      <c r="D125" s="93" t="s">
        <v>581</v>
      </c>
      <c r="E125" s="131" t="s">
        <v>566</v>
      </c>
      <c r="F125" s="49">
        <v>6</v>
      </c>
      <c r="G125" s="132">
        <v>35</v>
      </c>
      <c r="H125" s="132"/>
      <c r="I125" s="52">
        <f>F125*H125</f>
        <v>0</v>
      </c>
      <c r="J125" s="71" t="s">
        <v>567</v>
      </c>
      <c r="K125" s="46" t="s">
        <v>572</v>
      </c>
      <c r="L125" s="46" t="s">
        <v>582</v>
      </c>
      <c r="M125" s="76" t="s">
        <v>583</v>
      </c>
      <c r="N125" s="77"/>
      <c r="O125" s="108"/>
    </row>
    <row r="126" spans="2:15" ht="14.25" customHeight="1">
      <c r="B126" s="45">
        <v>4750781056296</v>
      </c>
      <c r="C126" s="85"/>
      <c r="D126" s="93" t="s">
        <v>584</v>
      </c>
      <c r="E126" s="131" t="s">
        <v>566</v>
      </c>
      <c r="F126" s="49">
        <v>6</v>
      </c>
      <c r="G126" s="132">
        <v>30</v>
      </c>
      <c r="H126" s="132"/>
      <c r="I126" s="52">
        <f>F126*H126</f>
        <v>0</v>
      </c>
      <c r="J126" s="71" t="s">
        <v>567</v>
      </c>
      <c r="K126" s="46" t="s">
        <v>31</v>
      </c>
      <c r="L126" s="46" t="s">
        <v>585</v>
      </c>
      <c r="M126" s="76" t="s">
        <v>586</v>
      </c>
      <c r="N126" s="77"/>
      <c r="O126" s="108"/>
    </row>
    <row r="127" spans="2:15" ht="14.25" customHeight="1">
      <c r="B127" s="45">
        <v>4750781056302</v>
      </c>
      <c r="C127" s="85"/>
      <c r="D127" s="93" t="s">
        <v>587</v>
      </c>
      <c r="E127" s="131" t="s">
        <v>566</v>
      </c>
      <c r="F127" s="49">
        <v>6</v>
      </c>
      <c r="G127" s="132">
        <v>20</v>
      </c>
      <c r="H127" s="132"/>
      <c r="I127" s="52">
        <f>F127*H127</f>
        <v>0</v>
      </c>
      <c r="J127" s="71" t="s">
        <v>567</v>
      </c>
      <c r="K127" s="46" t="s">
        <v>85</v>
      </c>
      <c r="L127" s="46" t="s">
        <v>582</v>
      </c>
      <c r="M127" s="76" t="s">
        <v>588</v>
      </c>
      <c r="N127" s="77"/>
      <c r="O127" s="108"/>
    </row>
    <row r="128" spans="2:15" ht="14.25" customHeight="1">
      <c r="B128" s="45" t="s">
        <v>589</v>
      </c>
      <c r="C128" s="56" t="s">
        <v>590</v>
      </c>
      <c r="D128" s="93" t="s">
        <v>591</v>
      </c>
      <c r="E128" s="131" t="s">
        <v>592</v>
      </c>
      <c r="F128" s="49">
        <v>6</v>
      </c>
      <c r="G128" s="50">
        <v>10</v>
      </c>
      <c r="H128" s="51"/>
      <c r="I128" s="52">
        <f>F128*H128</f>
        <v>0</v>
      </c>
      <c r="J128" s="71" t="s">
        <v>593</v>
      </c>
      <c r="K128" s="46" t="s">
        <v>572</v>
      </c>
      <c r="L128" s="46" t="s">
        <v>594</v>
      </c>
      <c r="M128" s="76" t="s">
        <v>595</v>
      </c>
      <c r="N128" s="77"/>
      <c r="O128" s="108"/>
    </row>
    <row r="129" spans="2:15" ht="14.25" customHeight="1">
      <c r="B129" s="45">
        <v>4750781056319</v>
      </c>
      <c r="C129" s="85"/>
      <c r="D129" s="93" t="s">
        <v>596</v>
      </c>
      <c r="E129" s="131" t="s">
        <v>566</v>
      </c>
      <c r="F129" s="49">
        <v>6</v>
      </c>
      <c r="G129" s="50">
        <v>15</v>
      </c>
      <c r="H129" s="51"/>
      <c r="I129" s="52">
        <f>F129*H129</f>
        <v>0</v>
      </c>
      <c r="J129" s="71" t="s">
        <v>567</v>
      </c>
      <c r="K129" s="46" t="s">
        <v>572</v>
      </c>
      <c r="L129" s="46" t="s">
        <v>582</v>
      </c>
      <c r="M129" s="76" t="s">
        <v>597</v>
      </c>
      <c r="N129" s="77"/>
      <c r="O129" s="108"/>
    </row>
    <row r="130" spans="2:15" ht="14.25" customHeight="1">
      <c r="B130" s="45">
        <v>4750781056326</v>
      </c>
      <c r="C130" s="85"/>
      <c r="D130" s="93" t="s">
        <v>598</v>
      </c>
      <c r="E130" s="131" t="s">
        <v>566</v>
      </c>
      <c r="F130" s="49">
        <v>6</v>
      </c>
      <c r="G130" s="132">
        <v>35</v>
      </c>
      <c r="H130" s="132"/>
      <c r="I130" s="52">
        <f>F130*H130</f>
        <v>0</v>
      </c>
      <c r="J130" s="71" t="s">
        <v>567</v>
      </c>
      <c r="K130" s="46" t="s">
        <v>193</v>
      </c>
      <c r="L130" s="46" t="s">
        <v>599</v>
      </c>
      <c r="M130" s="76" t="s">
        <v>597</v>
      </c>
      <c r="N130" s="77"/>
      <c r="O130" s="108"/>
    </row>
    <row r="131" spans="2:15" ht="14.25" customHeight="1">
      <c r="B131" s="45">
        <v>4750781056333</v>
      </c>
      <c r="C131" s="85"/>
      <c r="D131" s="93" t="s">
        <v>600</v>
      </c>
      <c r="E131" s="131" t="s">
        <v>601</v>
      </c>
      <c r="F131" s="49">
        <v>6</v>
      </c>
      <c r="G131" s="132">
        <v>50</v>
      </c>
      <c r="H131" s="132"/>
      <c r="I131" s="52">
        <f>F131*H131</f>
        <v>0</v>
      </c>
      <c r="J131" s="71" t="s">
        <v>567</v>
      </c>
      <c r="K131" s="46" t="s">
        <v>140</v>
      </c>
      <c r="L131" s="46" t="s">
        <v>602</v>
      </c>
      <c r="M131" s="76" t="s">
        <v>603</v>
      </c>
      <c r="N131" s="77"/>
      <c r="O131" s="108"/>
    </row>
    <row r="132" spans="2:15" ht="14.25" customHeight="1">
      <c r="B132" s="45">
        <v>4750781056340</v>
      </c>
      <c r="C132" s="85"/>
      <c r="D132" s="93" t="s">
        <v>604</v>
      </c>
      <c r="E132" s="131" t="s">
        <v>566</v>
      </c>
      <c r="F132" s="49">
        <v>6</v>
      </c>
      <c r="G132" s="132">
        <v>15</v>
      </c>
      <c r="H132" s="132"/>
      <c r="I132" s="52">
        <f>F132*H132</f>
        <v>0</v>
      </c>
      <c r="J132" s="71" t="s">
        <v>567</v>
      </c>
      <c r="K132" s="46" t="s">
        <v>31</v>
      </c>
      <c r="L132" s="46" t="s">
        <v>605</v>
      </c>
      <c r="M132" s="76" t="s">
        <v>606</v>
      </c>
      <c r="N132" s="77"/>
      <c r="O132" s="108"/>
    </row>
    <row r="133" spans="2:15" ht="14.25" customHeight="1">
      <c r="B133" s="45">
        <v>4750781056357</v>
      </c>
      <c r="C133" s="85"/>
      <c r="D133" s="93" t="s">
        <v>607</v>
      </c>
      <c r="E133" s="131" t="s">
        <v>566</v>
      </c>
      <c r="F133" s="49">
        <v>6</v>
      </c>
      <c r="G133" s="132">
        <v>50</v>
      </c>
      <c r="H133" s="132"/>
      <c r="I133" s="52">
        <f>F133*H133</f>
        <v>0</v>
      </c>
      <c r="J133" s="71" t="s">
        <v>567</v>
      </c>
      <c r="K133" s="46" t="s">
        <v>50</v>
      </c>
      <c r="L133" s="46" t="s">
        <v>585</v>
      </c>
      <c r="M133" s="76" t="s">
        <v>608</v>
      </c>
      <c r="N133" s="77"/>
      <c r="O133" s="108"/>
    </row>
    <row r="134" spans="2:15" ht="14.25" customHeight="1">
      <c r="B134" s="45">
        <v>4750781002040</v>
      </c>
      <c r="C134" s="56" t="s">
        <v>609</v>
      </c>
      <c r="D134" s="76" t="s">
        <v>610</v>
      </c>
      <c r="E134" s="58" t="s">
        <v>55</v>
      </c>
      <c r="F134" s="49">
        <v>2</v>
      </c>
      <c r="G134" s="59">
        <v>80</v>
      </c>
      <c r="H134" s="60"/>
      <c r="I134" s="52">
        <f>F134*H134</f>
        <v>0</v>
      </c>
      <c r="J134" s="71" t="s">
        <v>611</v>
      </c>
      <c r="K134" s="53" t="s">
        <v>112</v>
      </c>
      <c r="L134" s="46" t="s">
        <v>612</v>
      </c>
      <c r="M134" s="120" t="s">
        <v>461</v>
      </c>
      <c r="N134" s="77"/>
      <c r="O134" s="108"/>
    </row>
    <row r="135" spans="2:15" ht="14.25" customHeight="1">
      <c r="B135" s="45" t="s">
        <v>613</v>
      </c>
      <c r="C135" s="56"/>
      <c r="D135" s="76" t="s">
        <v>614</v>
      </c>
      <c r="E135" s="58" t="s">
        <v>55</v>
      </c>
      <c r="F135" s="49">
        <v>3.6</v>
      </c>
      <c r="G135" s="59">
        <v>50</v>
      </c>
      <c r="H135" s="60"/>
      <c r="I135" s="52">
        <f>F135*H135</f>
        <v>0</v>
      </c>
      <c r="J135" s="71" t="s">
        <v>611</v>
      </c>
      <c r="K135" s="53" t="s">
        <v>50</v>
      </c>
      <c r="L135" s="53" t="s">
        <v>456</v>
      </c>
      <c r="M135" s="76" t="s">
        <v>615</v>
      </c>
      <c r="N135" s="77"/>
      <c r="O135" s="108"/>
    </row>
    <row r="136" spans="1:23" s="111" customFormat="1" ht="14.25" customHeight="1">
      <c r="A136" s="109"/>
      <c r="B136" s="64" t="s">
        <v>616</v>
      </c>
      <c r="C136" s="65" t="s">
        <v>617</v>
      </c>
      <c r="D136" s="66" t="s">
        <v>618</v>
      </c>
      <c r="E136" s="58" t="s">
        <v>55</v>
      </c>
      <c r="F136" s="49">
        <v>3.6</v>
      </c>
      <c r="G136" s="59">
        <v>50</v>
      </c>
      <c r="H136" s="60"/>
      <c r="I136" s="52">
        <f>F136*H136</f>
        <v>0</v>
      </c>
      <c r="J136" s="71" t="s">
        <v>611</v>
      </c>
      <c r="K136" s="53" t="s">
        <v>50</v>
      </c>
      <c r="L136" s="53" t="s">
        <v>215</v>
      </c>
      <c r="M136" s="76" t="s">
        <v>619</v>
      </c>
      <c r="N136" s="75"/>
      <c r="O136" s="70"/>
      <c r="P136" s="110"/>
      <c r="Q136" s="110"/>
      <c r="R136" s="110"/>
      <c r="S136" s="110"/>
      <c r="T136" s="110"/>
      <c r="U136" s="110"/>
      <c r="V136" s="110"/>
      <c r="W136" s="110"/>
    </row>
    <row r="137" spans="1:23" s="111" customFormat="1" ht="14.25" customHeight="1">
      <c r="A137" s="109">
        <v>20</v>
      </c>
      <c r="B137" s="64">
        <v>4750781055008</v>
      </c>
      <c r="C137" s="65"/>
      <c r="D137" s="66" t="s">
        <v>620</v>
      </c>
      <c r="E137" s="48" t="s">
        <v>29</v>
      </c>
      <c r="F137" s="49">
        <v>3.6</v>
      </c>
      <c r="G137" s="50">
        <v>280</v>
      </c>
      <c r="H137" s="51"/>
      <c r="I137" s="52">
        <f>F137*H137</f>
        <v>0</v>
      </c>
      <c r="J137" s="88" t="s">
        <v>621</v>
      </c>
      <c r="K137" s="89" t="s">
        <v>140</v>
      </c>
      <c r="L137" s="89" t="s">
        <v>622</v>
      </c>
      <c r="M137" s="90" t="s">
        <v>623</v>
      </c>
      <c r="N137" s="75"/>
      <c r="O137" s="70"/>
      <c r="P137" s="110"/>
      <c r="Q137" s="110"/>
      <c r="R137" s="110"/>
      <c r="S137" s="110"/>
      <c r="T137" s="110"/>
      <c r="U137" s="110"/>
      <c r="V137" s="110"/>
      <c r="W137" s="110"/>
    </row>
    <row r="138" spans="1:15" s="10" customFormat="1" ht="14.25" customHeight="1">
      <c r="A138" s="133"/>
      <c r="B138" s="45" t="s">
        <v>624</v>
      </c>
      <c r="C138" s="56" t="s">
        <v>625</v>
      </c>
      <c r="D138" s="76" t="s">
        <v>626</v>
      </c>
      <c r="E138" s="48" t="s">
        <v>29</v>
      </c>
      <c r="F138" s="49">
        <v>2.9</v>
      </c>
      <c r="G138" s="50">
        <v>50</v>
      </c>
      <c r="H138" s="51"/>
      <c r="I138" s="52">
        <f>F138*H138</f>
        <v>0</v>
      </c>
      <c r="J138" s="62" t="s">
        <v>627</v>
      </c>
      <c r="K138" s="61" t="s">
        <v>31</v>
      </c>
      <c r="L138" s="61" t="s">
        <v>227</v>
      </c>
      <c r="M138" s="47" t="s">
        <v>628</v>
      </c>
      <c r="N138" s="62" t="s">
        <v>629</v>
      </c>
      <c r="O138" s="62" t="s">
        <v>630</v>
      </c>
    </row>
    <row r="139" spans="2:15" ht="14.25" customHeight="1">
      <c r="B139" s="45" t="s">
        <v>631</v>
      </c>
      <c r="C139" s="56" t="s">
        <v>632</v>
      </c>
      <c r="D139" s="76" t="s">
        <v>633</v>
      </c>
      <c r="E139" s="58" t="s">
        <v>55</v>
      </c>
      <c r="F139" s="49">
        <v>3</v>
      </c>
      <c r="G139" s="59">
        <v>30</v>
      </c>
      <c r="H139" s="60"/>
      <c r="I139" s="52">
        <f>F139*H139</f>
        <v>0</v>
      </c>
      <c r="J139" s="71" t="s">
        <v>634</v>
      </c>
      <c r="K139" s="53" t="s">
        <v>498</v>
      </c>
      <c r="L139" s="53" t="s">
        <v>64</v>
      </c>
      <c r="M139" s="76" t="s">
        <v>635</v>
      </c>
      <c r="N139" s="77"/>
      <c r="O139" s="78"/>
    </row>
    <row r="140" spans="2:15" ht="14.25" customHeight="1">
      <c r="B140" s="45" t="s">
        <v>636</v>
      </c>
      <c r="C140" s="56" t="s">
        <v>637</v>
      </c>
      <c r="D140" s="76" t="s">
        <v>638</v>
      </c>
      <c r="E140" s="58" t="s">
        <v>20</v>
      </c>
      <c r="F140" s="49">
        <v>3</v>
      </c>
      <c r="G140" s="59">
        <v>40</v>
      </c>
      <c r="H140" s="60"/>
      <c r="I140" s="52">
        <f>F140*H140</f>
        <v>0</v>
      </c>
      <c r="J140" s="71" t="s">
        <v>639</v>
      </c>
      <c r="K140" s="53" t="s">
        <v>97</v>
      </c>
      <c r="L140" s="53" t="s">
        <v>640</v>
      </c>
      <c r="M140" s="76" t="s">
        <v>641</v>
      </c>
      <c r="N140" s="77" t="s">
        <v>642</v>
      </c>
      <c r="O140" s="78" t="s">
        <v>643</v>
      </c>
    </row>
    <row r="141" spans="2:15" ht="14.25" customHeight="1">
      <c r="B141" s="64" t="s">
        <v>644</v>
      </c>
      <c r="C141" s="85" t="s">
        <v>645</v>
      </c>
      <c r="D141" s="76" t="s">
        <v>646</v>
      </c>
      <c r="E141" s="58" t="s">
        <v>55</v>
      </c>
      <c r="F141" s="49">
        <v>3</v>
      </c>
      <c r="G141" s="59">
        <v>100</v>
      </c>
      <c r="H141" s="60"/>
      <c r="I141" s="52">
        <f>F141*H141</f>
        <v>0</v>
      </c>
      <c r="J141" s="71" t="s">
        <v>647</v>
      </c>
      <c r="K141" s="53" t="s">
        <v>648</v>
      </c>
      <c r="L141" s="53" t="s">
        <v>649</v>
      </c>
      <c r="M141" s="76" t="s">
        <v>650</v>
      </c>
      <c r="N141" s="77"/>
      <c r="O141" s="78"/>
    </row>
    <row r="142" spans="1:15" ht="14.25" customHeight="1">
      <c r="A142" s="1">
        <v>20</v>
      </c>
      <c r="B142" s="64" t="s">
        <v>651</v>
      </c>
      <c r="C142" s="85"/>
      <c r="D142" s="76" t="s">
        <v>652</v>
      </c>
      <c r="E142" s="48" t="s">
        <v>29</v>
      </c>
      <c r="F142" s="49">
        <v>3</v>
      </c>
      <c r="G142" s="50">
        <v>250</v>
      </c>
      <c r="H142" s="51"/>
      <c r="I142" s="52">
        <f>F142*H142</f>
        <v>0</v>
      </c>
      <c r="J142" s="76" t="s">
        <v>653</v>
      </c>
      <c r="K142" s="53" t="s">
        <v>654</v>
      </c>
      <c r="L142" s="53" t="s">
        <v>655</v>
      </c>
      <c r="M142" s="47" t="s">
        <v>656</v>
      </c>
      <c r="N142" s="77"/>
      <c r="O142" s="78"/>
    </row>
    <row r="143" spans="1:15" ht="14.25" customHeight="1">
      <c r="A143" s="1">
        <v>20</v>
      </c>
      <c r="B143" s="45" t="s">
        <v>657</v>
      </c>
      <c r="C143" s="85"/>
      <c r="D143" s="76" t="s">
        <v>658</v>
      </c>
      <c r="E143" s="106" t="s">
        <v>29</v>
      </c>
      <c r="F143" s="49">
        <v>3</v>
      </c>
      <c r="G143" s="50">
        <v>250</v>
      </c>
      <c r="H143" s="51"/>
      <c r="I143" s="52">
        <f>F143*H143</f>
        <v>0</v>
      </c>
      <c r="J143" s="76" t="s">
        <v>653</v>
      </c>
      <c r="K143" s="72" t="s">
        <v>193</v>
      </c>
      <c r="L143" s="106" t="s">
        <v>659</v>
      </c>
      <c r="M143" s="105" t="s">
        <v>660</v>
      </c>
      <c r="N143" s="77"/>
      <c r="O143" s="78"/>
    </row>
    <row r="144" spans="1:15" ht="14.25" customHeight="1">
      <c r="A144" s="34"/>
      <c r="B144" s="45" t="s">
        <v>661</v>
      </c>
      <c r="C144" s="85"/>
      <c r="D144" s="76" t="s">
        <v>662</v>
      </c>
      <c r="E144" s="48" t="s">
        <v>20</v>
      </c>
      <c r="F144" s="49">
        <v>6.4</v>
      </c>
      <c r="G144" s="50">
        <v>30</v>
      </c>
      <c r="H144" s="51"/>
      <c r="I144" s="52">
        <f>F144*H144</f>
        <v>0</v>
      </c>
      <c r="J144" s="76" t="s">
        <v>653</v>
      </c>
      <c r="K144" s="72" t="s">
        <v>193</v>
      </c>
      <c r="L144" s="116" t="s">
        <v>663</v>
      </c>
      <c r="M144" s="128" t="s">
        <v>664</v>
      </c>
      <c r="N144" s="77"/>
      <c r="O144" s="78"/>
    </row>
    <row r="145" spans="2:15" ht="14.25" customHeight="1">
      <c r="B145" s="45" t="s">
        <v>665</v>
      </c>
      <c r="C145" s="98"/>
      <c r="D145" s="76" t="s">
        <v>666</v>
      </c>
      <c r="E145" s="58" t="s">
        <v>55</v>
      </c>
      <c r="F145" s="49">
        <v>3</v>
      </c>
      <c r="G145" s="59">
        <v>80</v>
      </c>
      <c r="H145" s="60"/>
      <c r="I145" s="52">
        <f>F145*H145</f>
        <v>0</v>
      </c>
      <c r="J145" s="71" t="s">
        <v>667</v>
      </c>
      <c r="K145" s="72" t="s">
        <v>668</v>
      </c>
      <c r="L145" s="72" t="s">
        <v>456</v>
      </c>
      <c r="M145" s="73" t="s">
        <v>669</v>
      </c>
      <c r="N145" s="129"/>
      <c r="O145" s="78"/>
    </row>
    <row r="146" spans="1:15" ht="14.25" customHeight="1">
      <c r="A146" s="1">
        <v>20</v>
      </c>
      <c r="B146" s="45">
        <v>4750781013176</v>
      </c>
      <c r="C146" s="98" t="s">
        <v>670</v>
      </c>
      <c r="D146" s="76" t="s">
        <v>671</v>
      </c>
      <c r="E146" s="58" t="s">
        <v>20</v>
      </c>
      <c r="F146" s="49">
        <v>4.5</v>
      </c>
      <c r="G146" s="59">
        <v>100</v>
      </c>
      <c r="H146" s="60"/>
      <c r="I146" s="52">
        <f>F146*H146</f>
        <v>0</v>
      </c>
      <c r="J146" s="71" t="s">
        <v>672</v>
      </c>
      <c r="K146" s="53" t="s">
        <v>654</v>
      </c>
      <c r="L146" s="53" t="s">
        <v>164</v>
      </c>
      <c r="M146" s="73" t="s">
        <v>555</v>
      </c>
      <c r="N146" s="129"/>
      <c r="O146" s="78"/>
    </row>
    <row r="147" spans="1:15" ht="14.25" customHeight="1">
      <c r="A147" s="1">
        <v>20</v>
      </c>
      <c r="B147" s="45" t="s">
        <v>673</v>
      </c>
      <c r="C147" s="98"/>
      <c r="D147" s="76" t="s">
        <v>674</v>
      </c>
      <c r="E147" s="58" t="s">
        <v>20</v>
      </c>
      <c r="F147" s="49">
        <v>4.5</v>
      </c>
      <c r="G147" s="59">
        <v>100</v>
      </c>
      <c r="H147" s="60"/>
      <c r="I147" s="52">
        <f>F147*H147</f>
        <v>0</v>
      </c>
      <c r="J147" s="71" t="s">
        <v>672</v>
      </c>
      <c r="K147" s="53" t="s">
        <v>654</v>
      </c>
      <c r="L147" s="53" t="s">
        <v>275</v>
      </c>
      <c r="M147" s="76" t="s">
        <v>265</v>
      </c>
      <c r="N147" s="129"/>
      <c r="O147" s="78"/>
    </row>
    <row r="148" spans="1:15" ht="14.25" customHeight="1">
      <c r="A148" s="1">
        <v>20</v>
      </c>
      <c r="B148" s="45" t="s">
        <v>675</v>
      </c>
      <c r="C148" s="98"/>
      <c r="D148" s="76" t="s">
        <v>676</v>
      </c>
      <c r="E148" s="58" t="s">
        <v>20</v>
      </c>
      <c r="F148" s="49">
        <v>5</v>
      </c>
      <c r="G148" s="59">
        <v>75</v>
      </c>
      <c r="H148" s="60"/>
      <c r="I148" s="52">
        <f>F148*H148</f>
        <v>0</v>
      </c>
      <c r="J148" s="71" t="s">
        <v>672</v>
      </c>
      <c r="K148" s="106" t="s">
        <v>57</v>
      </c>
      <c r="L148" s="106" t="s">
        <v>116</v>
      </c>
      <c r="M148" s="105" t="s">
        <v>677</v>
      </c>
      <c r="N148" s="129"/>
      <c r="O148" s="78"/>
    </row>
    <row r="149" spans="1:15" ht="14.25" customHeight="1">
      <c r="A149" s="1">
        <v>20</v>
      </c>
      <c r="B149" s="45" t="s">
        <v>678</v>
      </c>
      <c r="C149" s="98"/>
      <c r="D149" s="76" t="s">
        <v>679</v>
      </c>
      <c r="E149" s="58" t="s">
        <v>20</v>
      </c>
      <c r="F149" s="49">
        <v>5.5</v>
      </c>
      <c r="G149" s="59">
        <v>130</v>
      </c>
      <c r="H149" s="60"/>
      <c r="I149" s="52">
        <f>F149*H149</f>
        <v>0</v>
      </c>
      <c r="J149" s="71" t="s">
        <v>672</v>
      </c>
      <c r="K149" s="53" t="s">
        <v>50</v>
      </c>
      <c r="L149" s="53" t="s">
        <v>164</v>
      </c>
      <c r="M149" s="76" t="s">
        <v>680</v>
      </c>
      <c r="N149" s="129"/>
      <c r="O149" s="78"/>
    </row>
    <row r="150" spans="1:15" s="12" customFormat="1" ht="14.25" customHeight="1">
      <c r="A150" s="63"/>
      <c r="B150" s="45" t="s">
        <v>681</v>
      </c>
      <c r="C150" s="100" t="s">
        <v>682</v>
      </c>
      <c r="D150" s="76" t="s">
        <v>683</v>
      </c>
      <c r="E150" s="67" t="s">
        <v>55</v>
      </c>
      <c r="F150" s="49">
        <v>5.3</v>
      </c>
      <c r="G150" s="59">
        <v>30</v>
      </c>
      <c r="H150" s="60"/>
      <c r="I150" s="52">
        <f>F150*H150</f>
        <v>0</v>
      </c>
      <c r="J150" s="68" t="s">
        <v>684</v>
      </c>
      <c r="K150" s="53" t="s">
        <v>685</v>
      </c>
      <c r="L150" s="53" t="s">
        <v>550</v>
      </c>
      <c r="M150" s="108" t="s">
        <v>686</v>
      </c>
      <c r="N150" s="134"/>
      <c r="O150" s="78"/>
    </row>
    <row r="151" spans="1:15" s="12" customFormat="1" ht="14.25" customHeight="1">
      <c r="A151" s="63"/>
      <c r="B151" s="45">
        <v>4750781054025</v>
      </c>
      <c r="C151" s="100"/>
      <c r="D151" s="76" t="s">
        <v>687</v>
      </c>
      <c r="E151" s="48" t="s">
        <v>152</v>
      </c>
      <c r="F151" s="49">
        <v>2.3</v>
      </c>
      <c r="G151" s="59">
        <v>20</v>
      </c>
      <c r="H151" s="60"/>
      <c r="I151" s="52">
        <f>F151*H151</f>
        <v>0</v>
      </c>
      <c r="J151" s="71" t="s">
        <v>688</v>
      </c>
      <c r="K151" s="53" t="s">
        <v>668</v>
      </c>
      <c r="L151" s="53" t="s">
        <v>181</v>
      </c>
      <c r="M151" s="108" t="s">
        <v>689</v>
      </c>
      <c r="N151" s="134"/>
      <c r="O151" s="78"/>
    </row>
    <row r="152" spans="1:15" s="12" customFormat="1" ht="14.25" customHeight="1">
      <c r="A152" s="63"/>
      <c r="B152" s="45">
        <v>4750781047867</v>
      </c>
      <c r="C152" s="100" t="s">
        <v>690</v>
      </c>
      <c r="D152" s="76" t="s">
        <v>691</v>
      </c>
      <c r="E152" s="67" t="s">
        <v>29</v>
      </c>
      <c r="F152" s="49">
        <v>4.2</v>
      </c>
      <c r="G152" s="59">
        <v>25</v>
      </c>
      <c r="H152" s="60"/>
      <c r="I152" s="52">
        <f>F152*H152</f>
        <v>0</v>
      </c>
      <c r="J152" s="76" t="s">
        <v>692</v>
      </c>
      <c r="K152" s="89" t="s">
        <v>31</v>
      </c>
      <c r="L152" s="89" t="s">
        <v>693</v>
      </c>
      <c r="M152" s="90" t="s">
        <v>689</v>
      </c>
      <c r="N152" s="134"/>
      <c r="O152" s="78"/>
    </row>
    <row r="153" spans="1:15" s="12" customFormat="1" ht="14.25" customHeight="1">
      <c r="A153" s="63">
        <v>20</v>
      </c>
      <c r="B153" s="45" t="s">
        <v>694</v>
      </c>
      <c r="C153" s="100"/>
      <c r="D153" s="105" t="s">
        <v>695</v>
      </c>
      <c r="E153" s="67" t="s">
        <v>29</v>
      </c>
      <c r="F153" s="49">
        <v>4</v>
      </c>
      <c r="G153" s="59">
        <v>170</v>
      </c>
      <c r="H153" s="60"/>
      <c r="I153" s="52">
        <f>F153*H153</f>
        <v>0</v>
      </c>
      <c r="J153" s="76" t="s">
        <v>692</v>
      </c>
      <c r="K153" s="106" t="s">
        <v>140</v>
      </c>
      <c r="L153" s="106" t="s">
        <v>275</v>
      </c>
      <c r="M153" s="105" t="s">
        <v>696</v>
      </c>
      <c r="N153" s="134"/>
      <c r="O153" s="78"/>
    </row>
    <row r="154" spans="2:15" ht="14.25" customHeight="1">
      <c r="B154" s="45" t="s">
        <v>697</v>
      </c>
      <c r="C154" s="67" t="s">
        <v>698</v>
      </c>
      <c r="D154" s="76" t="s">
        <v>699</v>
      </c>
      <c r="E154" s="58" t="s">
        <v>20</v>
      </c>
      <c r="F154" s="49">
        <v>3.9</v>
      </c>
      <c r="G154" s="59">
        <v>200</v>
      </c>
      <c r="H154" s="60"/>
      <c r="I154" s="52">
        <f>F154*H154</f>
        <v>0</v>
      </c>
      <c r="J154" s="76" t="s">
        <v>692</v>
      </c>
      <c r="K154" s="61" t="s">
        <v>140</v>
      </c>
      <c r="L154" s="61" t="s">
        <v>563</v>
      </c>
      <c r="M154" s="76" t="s">
        <v>700</v>
      </c>
      <c r="N154" s="129"/>
      <c r="O154" s="68"/>
    </row>
    <row r="155" spans="1:15" ht="14.25" customHeight="1">
      <c r="A155" s="1">
        <v>20</v>
      </c>
      <c r="B155" s="45" t="s">
        <v>701</v>
      </c>
      <c r="C155" s="67"/>
      <c r="D155" s="105" t="s">
        <v>702</v>
      </c>
      <c r="E155" s="67" t="s">
        <v>29</v>
      </c>
      <c r="F155" s="49">
        <v>3</v>
      </c>
      <c r="G155" s="59">
        <v>280</v>
      </c>
      <c r="H155" s="60"/>
      <c r="I155" s="52">
        <f>F155*H155</f>
        <v>0</v>
      </c>
      <c r="J155" s="76" t="s">
        <v>692</v>
      </c>
      <c r="K155" s="106" t="s">
        <v>140</v>
      </c>
      <c r="L155" s="106" t="s">
        <v>479</v>
      </c>
      <c r="M155" s="105" t="s">
        <v>703</v>
      </c>
      <c r="N155" s="129"/>
      <c r="O155" s="68"/>
    </row>
    <row r="156" spans="2:15" ht="14.25" customHeight="1">
      <c r="B156" s="64" t="s">
        <v>704</v>
      </c>
      <c r="C156" s="65" t="s">
        <v>705</v>
      </c>
      <c r="D156" s="93" t="s">
        <v>706</v>
      </c>
      <c r="E156" s="58" t="s">
        <v>20</v>
      </c>
      <c r="F156" s="49">
        <v>4</v>
      </c>
      <c r="G156" s="59">
        <v>80</v>
      </c>
      <c r="H156" s="60"/>
      <c r="I156" s="52">
        <f>F156*H156</f>
        <v>0</v>
      </c>
      <c r="J156" s="71" t="s">
        <v>692</v>
      </c>
      <c r="K156" s="53" t="s">
        <v>31</v>
      </c>
      <c r="L156" s="53" t="s">
        <v>246</v>
      </c>
      <c r="M156" s="75" t="s">
        <v>707</v>
      </c>
      <c r="N156" s="129"/>
      <c r="O156" s="68"/>
    </row>
    <row r="157" spans="2:15" ht="14.25" customHeight="1">
      <c r="B157" s="45">
        <v>4750781025667</v>
      </c>
      <c r="C157" s="67" t="s">
        <v>708</v>
      </c>
      <c r="D157" s="76" t="s">
        <v>709</v>
      </c>
      <c r="E157" s="58" t="s">
        <v>20</v>
      </c>
      <c r="F157" s="49">
        <v>5.8</v>
      </c>
      <c r="G157" s="59">
        <v>15</v>
      </c>
      <c r="H157" s="60"/>
      <c r="I157" s="52">
        <f>F157*H157</f>
        <v>0</v>
      </c>
      <c r="J157" s="71" t="s">
        <v>692</v>
      </c>
      <c r="K157" s="53" t="s">
        <v>121</v>
      </c>
      <c r="L157" s="53" t="s">
        <v>550</v>
      </c>
      <c r="M157" s="76" t="s">
        <v>710</v>
      </c>
      <c r="N157" s="77"/>
      <c r="O157" s="78"/>
    </row>
    <row r="158" spans="2:15" ht="14.25" customHeight="1">
      <c r="B158" s="45">
        <v>4750781054162</v>
      </c>
      <c r="C158" s="124"/>
      <c r="D158" s="76" t="s">
        <v>711</v>
      </c>
      <c r="E158" s="58" t="s">
        <v>592</v>
      </c>
      <c r="F158" s="49">
        <v>4.5</v>
      </c>
      <c r="G158" s="59">
        <v>50</v>
      </c>
      <c r="H158" s="60"/>
      <c r="I158" s="52">
        <f>F158*H158</f>
        <v>0</v>
      </c>
      <c r="J158" s="75" t="s">
        <v>712</v>
      </c>
      <c r="K158" s="53" t="s">
        <v>121</v>
      </c>
      <c r="L158" s="53" t="s">
        <v>283</v>
      </c>
      <c r="M158" s="76" t="s">
        <v>713</v>
      </c>
      <c r="N158" s="77"/>
      <c r="O158" s="78"/>
    </row>
    <row r="159" spans="1:15" ht="14.25" customHeight="1">
      <c r="A159" s="1">
        <v>20</v>
      </c>
      <c r="B159" s="45">
        <v>4750781054162</v>
      </c>
      <c r="C159" s="124"/>
      <c r="D159" s="76" t="s">
        <v>711</v>
      </c>
      <c r="E159" s="58" t="s">
        <v>592</v>
      </c>
      <c r="F159" s="49">
        <v>4.5</v>
      </c>
      <c r="G159" s="59">
        <v>100</v>
      </c>
      <c r="H159" s="60"/>
      <c r="I159" s="52">
        <f>F159*H159</f>
        <v>0</v>
      </c>
      <c r="J159" s="75" t="s">
        <v>712</v>
      </c>
      <c r="K159" s="53" t="s">
        <v>121</v>
      </c>
      <c r="L159" s="53" t="s">
        <v>283</v>
      </c>
      <c r="M159" s="76" t="s">
        <v>713</v>
      </c>
      <c r="N159" s="77"/>
      <c r="O159" s="78"/>
    </row>
    <row r="160" spans="1:15" ht="14.25" customHeight="1">
      <c r="A160" s="1">
        <v>20</v>
      </c>
      <c r="B160" s="45" t="s">
        <v>714</v>
      </c>
      <c r="C160" s="124"/>
      <c r="D160" s="66" t="s">
        <v>715</v>
      </c>
      <c r="E160" s="106" t="s">
        <v>55</v>
      </c>
      <c r="F160" s="49">
        <v>5.5</v>
      </c>
      <c r="G160" s="59">
        <v>200</v>
      </c>
      <c r="H160" s="60"/>
      <c r="I160" s="52">
        <f>F160*H160</f>
        <v>0</v>
      </c>
      <c r="J160" s="71" t="s">
        <v>716</v>
      </c>
      <c r="K160" s="106" t="s">
        <v>226</v>
      </c>
      <c r="L160" s="106" t="s">
        <v>456</v>
      </c>
      <c r="M160" s="105" t="s">
        <v>265</v>
      </c>
      <c r="N160" s="77"/>
      <c r="O160" s="78"/>
    </row>
    <row r="161" spans="1:15" ht="14.25" customHeight="1">
      <c r="A161" s="1">
        <v>20</v>
      </c>
      <c r="B161" s="45" t="s">
        <v>717</v>
      </c>
      <c r="C161" s="56"/>
      <c r="D161" s="105" t="s">
        <v>718</v>
      </c>
      <c r="E161" s="58" t="s">
        <v>548</v>
      </c>
      <c r="F161" s="49">
        <v>6.3</v>
      </c>
      <c r="G161" s="59">
        <v>100</v>
      </c>
      <c r="H161" s="60"/>
      <c r="I161" s="52">
        <f>F161*H161</f>
        <v>0</v>
      </c>
      <c r="J161" s="71" t="s">
        <v>719</v>
      </c>
      <c r="K161" s="106" t="s">
        <v>57</v>
      </c>
      <c r="L161" s="106" t="s">
        <v>720</v>
      </c>
      <c r="M161" s="105" t="s">
        <v>721</v>
      </c>
      <c r="N161" s="129"/>
      <c r="O161" s="68"/>
    </row>
    <row r="162" spans="1:15" ht="14.25" customHeight="1">
      <c r="A162" s="1">
        <v>20</v>
      </c>
      <c r="B162" s="45" t="s">
        <v>722</v>
      </c>
      <c r="C162" s="56"/>
      <c r="D162" s="105" t="s">
        <v>723</v>
      </c>
      <c r="E162" s="106" t="s">
        <v>548</v>
      </c>
      <c r="F162" s="49">
        <v>7.5</v>
      </c>
      <c r="G162" s="59">
        <v>100</v>
      </c>
      <c r="H162" s="60"/>
      <c r="I162" s="52">
        <f>F162*H162</f>
        <v>0</v>
      </c>
      <c r="J162" s="71" t="s">
        <v>719</v>
      </c>
      <c r="K162" s="106" t="s">
        <v>57</v>
      </c>
      <c r="L162" s="106" t="s">
        <v>175</v>
      </c>
      <c r="M162" s="105" t="s">
        <v>265</v>
      </c>
      <c r="N162" s="129"/>
      <c r="O162" s="68"/>
    </row>
    <row r="163" spans="1:23" s="111" customFormat="1" ht="14.25" customHeight="1">
      <c r="A163" s="109"/>
      <c r="B163" s="45" t="s">
        <v>724</v>
      </c>
      <c r="C163" s="46" t="s">
        <v>725</v>
      </c>
      <c r="D163" s="47" t="s">
        <v>726</v>
      </c>
      <c r="E163" s="48" t="s">
        <v>55</v>
      </c>
      <c r="F163" s="49">
        <v>2.5</v>
      </c>
      <c r="G163" s="50">
        <v>50</v>
      </c>
      <c r="H163" s="51"/>
      <c r="I163" s="52">
        <f>F163*H163</f>
        <v>0</v>
      </c>
      <c r="J163" s="47" t="s">
        <v>727</v>
      </c>
      <c r="K163" s="135" t="s">
        <v>57</v>
      </c>
      <c r="L163" s="135" t="s">
        <v>452</v>
      </c>
      <c r="M163" s="47" t="s">
        <v>728</v>
      </c>
      <c r="N163" s="47" t="s">
        <v>729</v>
      </c>
      <c r="O163" s="83"/>
      <c r="P163" s="110"/>
      <c r="Q163" s="110"/>
      <c r="R163" s="110"/>
      <c r="S163" s="110"/>
      <c r="T163" s="110"/>
      <c r="U163" s="110"/>
      <c r="V163" s="110"/>
      <c r="W163" s="110"/>
    </row>
    <row r="164" spans="1:23" s="111" customFormat="1" ht="14.25" customHeight="1">
      <c r="A164" s="109"/>
      <c r="B164" s="45">
        <v>4750781054315</v>
      </c>
      <c r="C164" s="46"/>
      <c r="D164" s="47" t="s">
        <v>730</v>
      </c>
      <c r="E164" s="135" t="s">
        <v>592</v>
      </c>
      <c r="F164" s="49">
        <v>4.3</v>
      </c>
      <c r="G164" s="50">
        <v>150</v>
      </c>
      <c r="H164" s="51"/>
      <c r="I164" s="52">
        <f>F164*H164</f>
        <v>0</v>
      </c>
      <c r="J164" s="136" t="s">
        <v>731</v>
      </c>
      <c r="K164" s="72" t="s">
        <v>148</v>
      </c>
      <c r="L164" s="72" t="s">
        <v>342</v>
      </c>
      <c r="M164" s="137" t="s">
        <v>732</v>
      </c>
      <c r="N164" s="47"/>
      <c r="O164" s="83"/>
      <c r="P164" s="110"/>
      <c r="Q164" s="110"/>
      <c r="R164" s="110"/>
      <c r="S164" s="110"/>
      <c r="T164" s="110"/>
      <c r="U164" s="110"/>
      <c r="V164" s="110"/>
      <c r="W164" s="110"/>
    </row>
    <row r="165" spans="1:23" s="111" customFormat="1" ht="14.25" customHeight="1">
      <c r="A165" s="109">
        <v>20</v>
      </c>
      <c r="B165" s="45" t="s">
        <v>733</v>
      </c>
      <c r="C165" s="46"/>
      <c r="D165" s="47" t="s">
        <v>734</v>
      </c>
      <c r="E165" s="135" t="s">
        <v>29</v>
      </c>
      <c r="F165" s="49">
        <v>4.6</v>
      </c>
      <c r="G165" s="50">
        <v>40</v>
      </c>
      <c r="H165" s="51"/>
      <c r="I165" s="52">
        <f>F165*H165</f>
        <v>0</v>
      </c>
      <c r="J165" s="138" t="s">
        <v>735</v>
      </c>
      <c r="K165" s="116" t="s">
        <v>31</v>
      </c>
      <c r="L165" s="116" t="s">
        <v>736</v>
      </c>
      <c r="M165" s="139" t="s">
        <v>737</v>
      </c>
      <c r="N165" s="47"/>
      <c r="O165" s="83"/>
      <c r="P165" s="110"/>
      <c r="Q165" s="110"/>
      <c r="R165" s="110"/>
      <c r="S165" s="110"/>
      <c r="T165" s="110"/>
      <c r="U165" s="110"/>
      <c r="V165" s="110"/>
      <c r="W165" s="110"/>
    </row>
    <row r="166" spans="2:15" ht="14.25" customHeight="1">
      <c r="B166" s="45" t="s">
        <v>738</v>
      </c>
      <c r="C166" s="56" t="s">
        <v>739</v>
      </c>
      <c r="D166" s="66" t="s">
        <v>740</v>
      </c>
      <c r="E166" s="58" t="s">
        <v>20</v>
      </c>
      <c r="F166" s="49">
        <v>5.3</v>
      </c>
      <c r="G166" s="59">
        <v>40</v>
      </c>
      <c r="H166" s="60"/>
      <c r="I166" s="52">
        <f>F166*H166</f>
        <v>0</v>
      </c>
      <c r="J166" s="71" t="s">
        <v>741</v>
      </c>
      <c r="K166" s="53" t="s">
        <v>140</v>
      </c>
      <c r="L166" s="53" t="s">
        <v>742</v>
      </c>
      <c r="M166" s="76" t="s">
        <v>743</v>
      </c>
      <c r="N166" s="62" t="s">
        <v>744</v>
      </c>
      <c r="O166" s="83"/>
    </row>
    <row r="167" spans="1:15" ht="14.25" customHeight="1">
      <c r="A167" s="109">
        <v>20</v>
      </c>
      <c r="B167" s="45" t="s">
        <v>745</v>
      </c>
      <c r="C167" s="101"/>
      <c r="D167" s="105" t="s">
        <v>746</v>
      </c>
      <c r="E167" s="106" t="s">
        <v>20</v>
      </c>
      <c r="F167" s="49">
        <v>5</v>
      </c>
      <c r="G167" s="59">
        <v>150</v>
      </c>
      <c r="H167" s="60"/>
      <c r="I167" s="52">
        <f>F167*H167</f>
        <v>0</v>
      </c>
      <c r="J167" s="71" t="s">
        <v>741</v>
      </c>
      <c r="K167" s="106" t="s">
        <v>140</v>
      </c>
      <c r="L167" s="106" t="s">
        <v>747</v>
      </c>
      <c r="M167" s="105" t="s">
        <v>748</v>
      </c>
      <c r="N167" s="62"/>
      <c r="O167" s="83"/>
    </row>
    <row r="168" spans="2:15" ht="14.25" customHeight="1">
      <c r="B168" s="64">
        <v>4750781054186</v>
      </c>
      <c r="C168" s="85"/>
      <c r="D168" s="66" t="s">
        <v>749</v>
      </c>
      <c r="E168" s="58" t="s">
        <v>20</v>
      </c>
      <c r="F168" s="49">
        <v>5.3</v>
      </c>
      <c r="G168" s="59">
        <v>20</v>
      </c>
      <c r="H168" s="60"/>
      <c r="I168" s="52">
        <f>F168*H168</f>
        <v>0</v>
      </c>
      <c r="J168" s="71" t="s">
        <v>750</v>
      </c>
      <c r="K168" s="53" t="s">
        <v>169</v>
      </c>
      <c r="L168" s="53" t="s">
        <v>751</v>
      </c>
      <c r="M168" s="76" t="s">
        <v>752</v>
      </c>
      <c r="N168" s="62"/>
      <c r="O168" s="83"/>
    </row>
    <row r="169" spans="2:27" ht="14.25" customHeight="1">
      <c r="B169" s="140" t="s">
        <v>753</v>
      </c>
      <c r="C169" s="141" t="s">
        <v>754</v>
      </c>
      <c r="D169" s="142" t="s">
        <v>755</v>
      </c>
      <c r="E169" s="143" t="s">
        <v>29</v>
      </c>
      <c r="F169" s="49">
        <v>5.8</v>
      </c>
      <c r="G169" s="144">
        <v>60</v>
      </c>
      <c r="H169" s="145"/>
      <c r="I169" s="52">
        <f>F169*H169</f>
        <v>0</v>
      </c>
      <c r="J169" s="146" t="s">
        <v>756</v>
      </c>
      <c r="K169" s="147" t="s">
        <v>50</v>
      </c>
      <c r="L169" s="147" t="s">
        <v>503</v>
      </c>
      <c r="M169" s="148" t="s">
        <v>757</v>
      </c>
      <c r="N169" s="146"/>
      <c r="O169" s="149"/>
      <c r="P169" s="83"/>
      <c r="X169" s="12"/>
      <c r="Y169" s="12"/>
      <c r="Z169" s="12"/>
      <c r="AA169" s="12"/>
    </row>
    <row r="170" spans="1:27" ht="14.25" customHeight="1">
      <c r="A170" s="1">
        <v>20</v>
      </c>
      <c r="B170" s="140" t="s">
        <v>753</v>
      </c>
      <c r="C170" s="141" t="s">
        <v>754</v>
      </c>
      <c r="D170" s="142" t="s">
        <v>755</v>
      </c>
      <c r="E170" s="143" t="s">
        <v>29</v>
      </c>
      <c r="F170" s="49">
        <v>5.8</v>
      </c>
      <c r="G170" s="144">
        <v>150</v>
      </c>
      <c r="H170" s="145"/>
      <c r="I170" s="52">
        <f>F170*H170</f>
        <v>0</v>
      </c>
      <c r="J170" s="146" t="s">
        <v>756</v>
      </c>
      <c r="K170" s="147" t="s">
        <v>50</v>
      </c>
      <c r="L170" s="147" t="s">
        <v>503</v>
      </c>
      <c r="M170" s="148" t="s">
        <v>757</v>
      </c>
      <c r="N170" s="146"/>
      <c r="O170" s="149"/>
      <c r="P170" s="117"/>
      <c r="X170" s="12"/>
      <c r="Y170" s="12"/>
      <c r="Z170" s="12"/>
      <c r="AA170" s="12"/>
    </row>
    <row r="171" spans="2:15" ht="14.25" customHeight="1">
      <c r="B171" s="45">
        <v>4750781039336</v>
      </c>
      <c r="C171" s="100"/>
      <c r="D171" s="76" t="s">
        <v>758</v>
      </c>
      <c r="E171" s="143" t="s">
        <v>29</v>
      </c>
      <c r="F171" s="49">
        <v>3.6</v>
      </c>
      <c r="G171" s="144">
        <v>30</v>
      </c>
      <c r="H171" s="145"/>
      <c r="I171" s="52">
        <f>F171*H171</f>
        <v>0</v>
      </c>
      <c r="J171" s="71" t="s">
        <v>759</v>
      </c>
      <c r="K171" s="53" t="s">
        <v>75</v>
      </c>
      <c r="L171" s="89" t="s">
        <v>338</v>
      </c>
      <c r="M171" s="57" t="s">
        <v>760</v>
      </c>
      <c r="N171" s="75"/>
      <c r="O171" s="70"/>
    </row>
    <row r="172" spans="2:15" ht="14.25" customHeight="1">
      <c r="B172" s="45">
        <v>4750781002958</v>
      </c>
      <c r="C172" s="100"/>
      <c r="D172" s="76" t="s">
        <v>761</v>
      </c>
      <c r="E172" s="143" t="s">
        <v>20</v>
      </c>
      <c r="F172" s="49">
        <v>5.3</v>
      </c>
      <c r="G172" s="144">
        <v>50</v>
      </c>
      <c r="H172" s="145"/>
      <c r="I172" s="52">
        <f>F172*H172</f>
        <v>0</v>
      </c>
      <c r="J172" s="71" t="s">
        <v>762</v>
      </c>
      <c r="K172" s="53" t="s">
        <v>148</v>
      </c>
      <c r="L172" s="53" t="s">
        <v>763</v>
      </c>
      <c r="M172" s="71" t="s">
        <v>355</v>
      </c>
      <c r="N172" s="75"/>
      <c r="O172" s="70"/>
    </row>
    <row r="173" spans="2:15" ht="14.25" customHeight="1">
      <c r="B173" s="45" t="s">
        <v>764</v>
      </c>
      <c r="C173" s="56" t="s">
        <v>765</v>
      </c>
      <c r="D173" s="76" t="s">
        <v>766</v>
      </c>
      <c r="E173" s="58" t="s">
        <v>29</v>
      </c>
      <c r="F173" s="49">
        <v>3</v>
      </c>
      <c r="G173" s="59">
        <v>20</v>
      </c>
      <c r="H173" s="60"/>
      <c r="I173" s="52">
        <f>F173*H173</f>
        <v>0</v>
      </c>
      <c r="J173" s="47" t="s">
        <v>767</v>
      </c>
      <c r="K173" s="135" t="s">
        <v>193</v>
      </c>
      <c r="L173" s="135" t="s">
        <v>280</v>
      </c>
      <c r="M173" s="47" t="s">
        <v>768</v>
      </c>
      <c r="N173" s="77" t="s">
        <v>769</v>
      </c>
      <c r="O173" s="83"/>
    </row>
    <row r="174" spans="2:15" ht="14.25" customHeight="1">
      <c r="B174" s="45">
        <v>4750781024158</v>
      </c>
      <c r="C174" s="56" t="s">
        <v>770</v>
      </c>
      <c r="D174" s="76" t="s">
        <v>771</v>
      </c>
      <c r="E174" s="58" t="s">
        <v>55</v>
      </c>
      <c r="F174" s="49">
        <v>1.9</v>
      </c>
      <c r="G174" s="59">
        <v>30</v>
      </c>
      <c r="H174" s="60"/>
      <c r="I174" s="52">
        <f>F174*H174</f>
        <v>0</v>
      </c>
      <c r="J174" s="71" t="s">
        <v>772</v>
      </c>
      <c r="K174" s="150" t="s">
        <v>773</v>
      </c>
      <c r="L174" s="150" t="s">
        <v>774</v>
      </c>
      <c r="M174" s="47" t="s">
        <v>775</v>
      </c>
      <c r="N174" s="77"/>
      <c r="O174" s="83"/>
    </row>
    <row r="175" spans="2:15" ht="14.25" customHeight="1">
      <c r="B175" s="45">
        <v>4750781002309</v>
      </c>
      <c r="C175" s="56"/>
      <c r="D175" s="76" t="s">
        <v>776</v>
      </c>
      <c r="E175" s="58" t="s">
        <v>55</v>
      </c>
      <c r="F175" s="49">
        <v>1.9</v>
      </c>
      <c r="G175" s="59">
        <v>30</v>
      </c>
      <c r="H175" s="60"/>
      <c r="I175" s="52">
        <f>F175*H175</f>
        <v>0</v>
      </c>
      <c r="J175" s="127" t="s">
        <v>777</v>
      </c>
      <c r="K175" s="151" t="s">
        <v>773</v>
      </c>
      <c r="L175" s="151" t="s">
        <v>774</v>
      </c>
      <c r="M175" s="152" t="s">
        <v>778</v>
      </c>
      <c r="N175" s="77"/>
      <c r="O175" s="83"/>
    </row>
    <row r="176" spans="1:15" ht="14.25" customHeight="1">
      <c r="A176" s="1">
        <v>20</v>
      </c>
      <c r="B176" s="45" t="s">
        <v>779</v>
      </c>
      <c r="C176" s="56"/>
      <c r="D176" s="108" t="s">
        <v>780</v>
      </c>
      <c r="E176" s="58" t="s">
        <v>55</v>
      </c>
      <c r="F176" s="49">
        <v>3</v>
      </c>
      <c r="G176" s="59">
        <v>200</v>
      </c>
      <c r="H176" s="60"/>
      <c r="I176" s="52">
        <f>F176*H176</f>
        <v>0</v>
      </c>
      <c r="J176" s="71" t="s">
        <v>772</v>
      </c>
      <c r="K176" s="151" t="s">
        <v>773</v>
      </c>
      <c r="L176" s="153" t="s">
        <v>98</v>
      </c>
      <c r="M176" s="154" t="s">
        <v>781</v>
      </c>
      <c r="N176" s="77"/>
      <c r="O176" s="83"/>
    </row>
    <row r="177" spans="1:15" ht="14.25" customHeight="1">
      <c r="A177" s="1">
        <v>20</v>
      </c>
      <c r="B177" s="45" t="s">
        <v>782</v>
      </c>
      <c r="C177" s="56"/>
      <c r="D177" s="108" t="s">
        <v>783</v>
      </c>
      <c r="E177" s="58" t="s">
        <v>55</v>
      </c>
      <c r="F177" s="49">
        <v>3</v>
      </c>
      <c r="G177" s="59">
        <v>200</v>
      </c>
      <c r="H177" s="60"/>
      <c r="I177" s="52">
        <f>F177*H177</f>
        <v>0</v>
      </c>
      <c r="J177" s="71" t="s">
        <v>772</v>
      </c>
      <c r="K177" s="151" t="s">
        <v>773</v>
      </c>
      <c r="L177" s="153" t="s">
        <v>98</v>
      </c>
      <c r="M177" s="154" t="s">
        <v>784</v>
      </c>
      <c r="N177" s="77"/>
      <c r="O177" s="83"/>
    </row>
    <row r="178" spans="1:15" ht="14.25" customHeight="1">
      <c r="A178" s="1">
        <v>20</v>
      </c>
      <c r="B178" s="45">
        <v>4750781023847</v>
      </c>
      <c r="C178" s="56"/>
      <c r="D178" s="108" t="s">
        <v>785</v>
      </c>
      <c r="E178" s="58" t="s">
        <v>55</v>
      </c>
      <c r="F178" s="49">
        <v>3</v>
      </c>
      <c r="G178" s="59">
        <v>30</v>
      </c>
      <c r="H178" s="60"/>
      <c r="I178" s="52">
        <f>F178*H178</f>
        <v>0</v>
      </c>
      <c r="J178" s="71" t="s">
        <v>772</v>
      </c>
      <c r="K178" s="153" t="s">
        <v>50</v>
      </c>
      <c r="L178" s="151" t="s">
        <v>774</v>
      </c>
      <c r="M178" s="154" t="s">
        <v>786</v>
      </c>
      <c r="N178" s="77"/>
      <c r="O178" s="83"/>
    </row>
    <row r="179" spans="1:15" ht="14.25" customHeight="1">
      <c r="A179" s="1">
        <v>20</v>
      </c>
      <c r="B179" s="45">
        <v>4750781045177</v>
      </c>
      <c r="C179" s="56"/>
      <c r="D179" s="108" t="s">
        <v>787</v>
      </c>
      <c r="E179" s="58" t="s">
        <v>55</v>
      </c>
      <c r="F179" s="49">
        <v>2.6</v>
      </c>
      <c r="G179" s="59">
        <v>50</v>
      </c>
      <c r="H179" s="60"/>
      <c r="I179" s="52">
        <f>F179*H179</f>
        <v>0</v>
      </c>
      <c r="J179" s="71" t="s">
        <v>772</v>
      </c>
      <c r="K179" s="153" t="s">
        <v>50</v>
      </c>
      <c r="L179" s="150" t="s">
        <v>381</v>
      </c>
      <c r="M179" s="154" t="s">
        <v>788</v>
      </c>
      <c r="N179" s="77"/>
      <c r="O179" s="83"/>
    </row>
    <row r="180" spans="2:15" ht="14.25" customHeight="1">
      <c r="B180" s="45">
        <v>4750781053066</v>
      </c>
      <c r="C180" s="56"/>
      <c r="D180" s="76" t="s">
        <v>789</v>
      </c>
      <c r="E180" s="58" t="s">
        <v>55</v>
      </c>
      <c r="F180" s="49">
        <v>2.6</v>
      </c>
      <c r="G180" s="59">
        <v>90</v>
      </c>
      <c r="H180" s="60"/>
      <c r="I180" s="52">
        <f>F180*H180</f>
        <v>0</v>
      </c>
      <c r="J180" s="71" t="s">
        <v>790</v>
      </c>
      <c r="K180" s="150" t="s">
        <v>791</v>
      </c>
      <c r="L180" s="150" t="s">
        <v>381</v>
      </c>
      <c r="M180" s="47" t="s">
        <v>792</v>
      </c>
      <c r="N180" s="77"/>
      <c r="O180" s="83"/>
    </row>
    <row r="181" spans="2:15" ht="15" customHeight="1">
      <c r="B181" s="45" t="s">
        <v>793</v>
      </c>
      <c r="C181" s="56" t="s">
        <v>794</v>
      </c>
      <c r="D181" s="76" t="s">
        <v>795</v>
      </c>
      <c r="E181" s="58" t="s">
        <v>55</v>
      </c>
      <c r="F181" s="49">
        <v>2.6</v>
      </c>
      <c r="G181" s="59">
        <v>70</v>
      </c>
      <c r="H181" s="60"/>
      <c r="I181" s="52">
        <f>F181*H181</f>
        <v>0</v>
      </c>
      <c r="J181" s="71" t="s">
        <v>790</v>
      </c>
      <c r="K181" s="150" t="s">
        <v>796</v>
      </c>
      <c r="L181" s="150" t="s">
        <v>381</v>
      </c>
      <c r="M181" s="129" t="s">
        <v>797</v>
      </c>
      <c r="N181" s="77" t="s">
        <v>266</v>
      </c>
      <c r="O181" s="78"/>
    </row>
    <row r="182" spans="2:15" ht="14.25" customHeight="1">
      <c r="B182" s="45">
        <v>4750781043739</v>
      </c>
      <c r="C182" s="56"/>
      <c r="D182" s="76" t="s">
        <v>798</v>
      </c>
      <c r="E182" s="58" t="s">
        <v>55</v>
      </c>
      <c r="F182" s="49">
        <v>2.6</v>
      </c>
      <c r="G182" s="59">
        <v>50</v>
      </c>
      <c r="H182" s="60"/>
      <c r="I182" s="52">
        <f>F182*H182</f>
        <v>0</v>
      </c>
      <c r="J182" s="71" t="s">
        <v>790</v>
      </c>
      <c r="K182" s="150" t="s">
        <v>799</v>
      </c>
      <c r="L182" s="150" t="s">
        <v>800</v>
      </c>
      <c r="M182" s="129" t="s">
        <v>801</v>
      </c>
      <c r="N182" s="77"/>
      <c r="O182" s="78"/>
    </row>
    <row r="183" spans="2:15" ht="14.25" customHeight="1">
      <c r="B183" s="45">
        <v>4750781003030</v>
      </c>
      <c r="C183" s="56"/>
      <c r="D183" s="76" t="s">
        <v>802</v>
      </c>
      <c r="E183" s="58" t="s">
        <v>55</v>
      </c>
      <c r="F183" s="49">
        <v>2.6</v>
      </c>
      <c r="G183" s="59">
        <v>30</v>
      </c>
      <c r="H183" s="60"/>
      <c r="I183" s="52">
        <f>F183*H183</f>
        <v>0</v>
      </c>
      <c r="J183" s="71" t="s">
        <v>790</v>
      </c>
      <c r="K183" s="150" t="s">
        <v>799</v>
      </c>
      <c r="L183" s="150" t="s">
        <v>803</v>
      </c>
      <c r="M183" s="129" t="s">
        <v>804</v>
      </c>
      <c r="N183" s="77"/>
      <c r="O183" s="78"/>
    </row>
    <row r="184" spans="2:15" ht="14.25" customHeight="1">
      <c r="B184" s="45" t="s">
        <v>805</v>
      </c>
      <c r="C184" s="56"/>
      <c r="D184" s="76" t="s">
        <v>806</v>
      </c>
      <c r="E184" s="58" t="s">
        <v>29</v>
      </c>
      <c r="F184" s="49">
        <v>5</v>
      </c>
      <c r="G184" s="59">
        <v>50</v>
      </c>
      <c r="H184" s="60"/>
      <c r="I184" s="52">
        <f>F184*H184</f>
        <v>0</v>
      </c>
      <c r="J184" s="71" t="s">
        <v>807</v>
      </c>
      <c r="K184" s="116" t="s">
        <v>97</v>
      </c>
      <c r="L184" s="153" t="s">
        <v>808</v>
      </c>
      <c r="M184" s="154" t="s">
        <v>265</v>
      </c>
      <c r="N184" s="77"/>
      <c r="O184" s="78"/>
    </row>
    <row r="185" spans="2:15" ht="14.25" customHeight="1">
      <c r="B185" s="45" t="s">
        <v>809</v>
      </c>
      <c r="C185" s="56"/>
      <c r="D185" s="76" t="s">
        <v>810</v>
      </c>
      <c r="E185" s="58" t="s">
        <v>29</v>
      </c>
      <c r="F185" s="49">
        <v>5</v>
      </c>
      <c r="G185" s="59">
        <v>70</v>
      </c>
      <c r="H185" s="60"/>
      <c r="I185" s="52">
        <f>F185*H185</f>
        <v>0</v>
      </c>
      <c r="J185" s="71" t="s">
        <v>811</v>
      </c>
      <c r="K185" s="116" t="s">
        <v>498</v>
      </c>
      <c r="L185" s="153" t="s">
        <v>493</v>
      </c>
      <c r="M185" s="154" t="s">
        <v>812</v>
      </c>
      <c r="N185" s="77"/>
      <c r="O185" s="78"/>
    </row>
    <row r="186" spans="2:15" ht="14.25" customHeight="1">
      <c r="B186" s="45" t="s">
        <v>813</v>
      </c>
      <c r="C186" s="56"/>
      <c r="D186" s="105" t="s">
        <v>814</v>
      </c>
      <c r="E186" s="58" t="s">
        <v>29</v>
      </c>
      <c r="F186" s="49">
        <v>3</v>
      </c>
      <c r="G186" s="59">
        <v>280</v>
      </c>
      <c r="H186" s="60"/>
      <c r="I186" s="52">
        <f>F186*H186</f>
        <v>0</v>
      </c>
      <c r="J186" s="127" t="s">
        <v>815</v>
      </c>
      <c r="K186" s="106" t="s">
        <v>796</v>
      </c>
      <c r="L186" s="106" t="s">
        <v>816</v>
      </c>
      <c r="M186" s="105" t="s">
        <v>817</v>
      </c>
      <c r="N186" s="77"/>
      <c r="O186" s="78"/>
    </row>
    <row r="187" spans="1:15" ht="14.25" customHeight="1">
      <c r="A187" s="1">
        <v>20</v>
      </c>
      <c r="B187" s="45" t="s">
        <v>818</v>
      </c>
      <c r="C187" s="56"/>
      <c r="D187" s="76" t="s">
        <v>819</v>
      </c>
      <c r="E187" s="58" t="s">
        <v>29</v>
      </c>
      <c r="F187" s="49">
        <v>3.5</v>
      </c>
      <c r="G187" s="59">
        <v>170</v>
      </c>
      <c r="H187" s="60"/>
      <c r="I187" s="52">
        <f>F187*H187</f>
        <v>0</v>
      </c>
      <c r="J187" s="88" t="s">
        <v>820</v>
      </c>
      <c r="K187" s="106" t="s">
        <v>796</v>
      </c>
      <c r="L187" s="106" t="s">
        <v>821</v>
      </c>
      <c r="M187" s="105" t="s">
        <v>822</v>
      </c>
      <c r="N187" s="77"/>
      <c r="O187" s="78"/>
    </row>
    <row r="188" spans="1:15" ht="14.25" customHeight="1">
      <c r="A188" s="1">
        <v>20</v>
      </c>
      <c r="B188" s="45" t="s">
        <v>823</v>
      </c>
      <c r="C188" s="56"/>
      <c r="D188" s="76" t="s">
        <v>824</v>
      </c>
      <c r="E188" s="58" t="s">
        <v>29</v>
      </c>
      <c r="F188" s="49">
        <v>3.5</v>
      </c>
      <c r="G188" s="59">
        <v>170</v>
      </c>
      <c r="H188" s="60"/>
      <c r="I188" s="52">
        <f>F188*H188</f>
        <v>0</v>
      </c>
      <c r="J188" s="88" t="s">
        <v>820</v>
      </c>
      <c r="K188" s="106" t="s">
        <v>796</v>
      </c>
      <c r="L188" s="106" t="s">
        <v>821</v>
      </c>
      <c r="M188" s="105" t="s">
        <v>825</v>
      </c>
      <c r="N188" s="77"/>
      <c r="O188" s="78"/>
    </row>
    <row r="189" spans="1:15" ht="14.25" customHeight="1">
      <c r="A189" s="1">
        <v>20</v>
      </c>
      <c r="B189" s="45">
        <v>4750781055046</v>
      </c>
      <c r="C189" s="56"/>
      <c r="D189" s="76" t="s">
        <v>826</v>
      </c>
      <c r="E189" s="58" t="s">
        <v>29</v>
      </c>
      <c r="F189" s="49">
        <v>4</v>
      </c>
      <c r="G189" s="59">
        <v>120</v>
      </c>
      <c r="H189" s="60"/>
      <c r="I189" s="52">
        <f>F189*H189</f>
        <v>0</v>
      </c>
      <c r="J189" s="88" t="s">
        <v>820</v>
      </c>
      <c r="K189" s="89" t="s">
        <v>796</v>
      </c>
      <c r="L189" s="89" t="s">
        <v>309</v>
      </c>
      <c r="M189" s="90" t="s">
        <v>827</v>
      </c>
      <c r="N189" s="77"/>
      <c r="O189" s="78"/>
    </row>
    <row r="190" spans="1:15" ht="14.25" customHeight="1">
      <c r="A190" s="1">
        <v>20</v>
      </c>
      <c r="B190" s="45">
        <v>4750781055060</v>
      </c>
      <c r="C190" s="56"/>
      <c r="D190" s="76" t="s">
        <v>828</v>
      </c>
      <c r="E190" s="58" t="s">
        <v>29</v>
      </c>
      <c r="F190" s="49">
        <v>3.2</v>
      </c>
      <c r="G190" s="59">
        <v>170</v>
      </c>
      <c r="H190" s="60"/>
      <c r="I190" s="52">
        <f>F190*H190</f>
        <v>0</v>
      </c>
      <c r="J190" s="88" t="s">
        <v>820</v>
      </c>
      <c r="K190" s="89" t="s">
        <v>796</v>
      </c>
      <c r="L190" s="89" t="s">
        <v>479</v>
      </c>
      <c r="M190" s="90" t="s">
        <v>829</v>
      </c>
      <c r="N190" s="77"/>
      <c r="O190" s="78"/>
    </row>
    <row r="191" spans="2:15" ht="14.25" customHeight="1">
      <c r="B191" s="45" t="s">
        <v>830</v>
      </c>
      <c r="C191" s="56" t="s">
        <v>831</v>
      </c>
      <c r="D191" s="76" t="s">
        <v>832</v>
      </c>
      <c r="E191" s="58" t="s">
        <v>55</v>
      </c>
      <c r="F191" s="49">
        <v>1.9</v>
      </c>
      <c r="G191" s="59">
        <v>80</v>
      </c>
      <c r="H191" s="60"/>
      <c r="I191" s="52">
        <f>F191*H191</f>
        <v>0</v>
      </c>
      <c r="J191" s="71" t="s">
        <v>833</v>
      </c>
      <c r="K191" s="53" t="s">
        <v>148</v>
      </c>
      <c r="L191" s="53" t="s">
        <v>834</v>
      </c>
      <c r="M191" s="76" t="s">
        <v>835</v>
      </c>
      <c r="N191" s="62" t="s">
        <v>836</v>
      </c>
      <c r="O191" s="78"/>
    </row>
    <row r="192" spans="2:15" ht="14.25" customHeight="1">
      <c r="B192" s="45">
        <v>4750781055503</v>
      </c>
      <c r="C192" s="56"/>
      <c r="D192" s="54" t="s">
        <v>837</v>
      </c>
      <c r="E192" s="58" t="s">
        <v>55</v>
      </c>
      <c r="F192" s="49">
        <v>4.3</v>
      </c>
      <c r="G192" s="59">
        <v>20</v>
      </c>
      <c r="H192" s="60"/>
      <c r="I192" s="52">
        <f>F192*H192</f>
        <v>0</v>
      </c>
      <c r="J192" s="107" t="s">
        <v>838</v>
      </c>
      <c r="K192" s="55" t="s">
        <v>839</v>
      </c>
      <c r="L192" s="55" t="s">
        <v>181</v>
      </c>
      <c r="M192" s="54" t="s">
        <v>840</v>
      </c>
      <c r="N192" s="77"/>
      <c r="O192" s="68"/>
    </row>
    <row r="193" spans="1:23" s="111" customFormat="1" ht="14.25" customHeight="1">
      <c r="A193" s="109"/>
      <c r="B193" s="45" t="s">
        <v>841</v>
      </c>
      <c r="C193" s="101" t="s">
        <v>842</v>
      </c>
      <c r="D193" s="76" t="s">
        <v>843</v>
      </c>
      <c r="E193" s="58" t="s">
        <v>55</v>
      </c>
      <c r="F193" s="49">
        <v>2</v>
      </c>
      <c r="G193" s="59">
        <v>50</v>
      </c>
      <c r="H193" s="60"/>
      <c r="I193" s="52">
        <f>F193*H193</f>
        <v>0</v>
      </c>
      <c r="J193" s="71" t="s">
        <v>844</v>
      </c>
      <c r="K193" s="53" t="s">
        <v>845</v>
      </c>
      <c r="L193" s="53" t="s">
        <v>846</v>
      </c>
      <c r="M193" s="76" t="s">
        <v>847</v>
      </c>
      <c r="N193" s="76" t="s">
        <v>848</v>
      </c>
      <c r="O193" s="78" t="s">
        <v>849</v>
      </c>
      <c r="P193" s="110"/>
      <c r="Q193" s="110"/>
      <c r="R193" s="110"/>
      <c r="S193" s="110"/>
      <c r="T193" s="110"/>
      <c r="U193" s="110"/>
      <c r="V193" s="110"/>
      <c r="W193" s="110"/>
    </row>
    <row r="194" spans="1:23" s="111" customFormat="1" ht="14.25" customHeight="1">
      <c r="A194" s="109"/>
      <c r="B194" s="45">
        <v>4750781055084</v>
      </c>
      <c r="C194" s="101"/>
      <c r="D194" s="76" t="s">
        <v>850</v>
      </c>
      <c r="E194" s="58" t="s">
        <v>55</v>
      </c>
      <c r="F194" s="49">
        <v>3.6</v>
      </c>
      <c r="G194" s="59">
        <v>50</v>
      </c>
      <c r="H194" s="60"/>
      <c r="I194" s="52">
        <f>F194*H194</f>
        <v>0</v>
      </c>
      <c r="J194" s="88" t="s">
        <v>851</v>
      </c>
      <c r="K194" s="89" t="s">
        <v>50</v>
      </c>
      <c r="L194" s="89" t="s">
        <v>381</v>
      </c>
      <c r="M194" s="90" t="s">
        <v>852</v>
      </c>
      <c r="N194" s="76"/>
      <c r="O194" s="78"/>
      <c r="P194" s="110"/>
      <c r="Q194" s="110"/>
      <c r="R194" s="110"/>
      <c r="S194" s="110"/>
      <c r="T194" s="110"/>
      <c r="U194" s="110"/>
      <c r="V194" s="110"/>
      <c r="W194" s="110"/>
    </row>
    <row r="195" spans="1:23" s="111" customFormat="1" ht="14.25" customHeight="1">
      <c r="A195" s="109"/>
      <c r="B195" s="45">
        <v>4750781010861</v>
      </c>
      <c r="C195" s="100"/>
      <c r="D195" s="66" t="s">
        <v>853</v>
      </c>
      <c r="E195" s="67" t="s">
        <v>20</v>
      </c>
      <c r="F195" s="49">
        <v>2.8</v>
      </c>
      <c r="G195" s="59">
        <v>70</v>
      </c>
      <c r="H195" s="60"/>
      <c r="I195" s="52">
        <f>F195*H195</f>
        <v>0</v>
      </c>
      <c r="J195" s="71" t="s">
        <v>854</v>
      </c>
      <c r="K195" s="53" t="s">
        <v>193</v>
      </c>
      <c r="L195" s="53" t="s">
        <v>855</v>
      </c>
      <c r="M195" s="76" t="s">
        <v>856</v>
      </c>
      <c r="N195" s="76"/>
      <c r="O195" s="78"/>
      <c r="P195" s="110"/>
      <c r="Q195" s="110"/>
      <c r="R195" s="110"/>
      <c r="S195" s="110"/>
      <c r="T195" s="110"/>
      <c r="U195" s="110"/>
      <c r="V195" s="110"/>
      <c r="W195" s="110"/>
    </row>
    <row r="196" spans="1:23" s="111" customFormat="1" ht="14.25" customHeight="1">
      <c r="A196" s="109"/>
      <c r="B196" s="45">
        <v>4750781055091</v>
      </c>
      <c r="C196" s="100"/>
      <c r="D196" s="155" t="s">
        <v>857</v>
      </c>
      <c r="E196" s="58" t="s">
        <v>55</v>
      </c>
      <c r="F196" s="49">
        <v>6.5</v>
      </c>
      <c r="G196" s="59">
        <v>30</v>
      </c>
      <c r="H196" s="60"/>
      <c r="I196" s="52">
        <f>F196*H196</f>
        <v>0</v>
      </c>
      <c r="J196" s="88" t="s">
        <v>858</v>
      </c>
      <c r="K196" s="89" t="s">
        <v>31</v>
      </c>
      <c r="L196" s="89" t="s">
        <v>859</v>
      </c>
      <c r="M196" s="90" t="s">
        <v>860</v>
      </c>
      <c r="N196" s="76"/>
      <c r="O196" s="78"/>
      <c r="P196" s="110"/>
      <c r="Q196" s="110"/>
      <c r="R196" s="110"/>
      <c r="S196" s="110"/>
      <c r="T196" s="110"/>
      <c r="U196" s="110"/>
      <c r="V196" s="110"/>
      <c r="W196" s="110"/>
    </row>
    <row r="197" spans="1:23" s="111" customFormat="1" ht="14.25" customHeight="1">
      <c r="A197" s="109"/>
      <c r="B197" s="45">
        <v>4750781055107</v>
      </c>
      <c r="C197" s="100"/>
      <c r="D197" s="155" t="s">
        <v>857</v>
      </c>
      <c r="E197" s="58" t="s">
        <v>29</v>
      </c>
      <c r="F197" s="49">
        <v>6.7</v>
      </c>
      <c r="G197" s="59">
        <v>25</v>
      </c>
      <c r="H197" s="60"/>
      <c r="I197" s="52">
        <f>F197*H197</f>
        <v>0</v>
      </c>
      <c r="J197" s="88" t="s">
        <v>858</v>
      </c>
      <c r="K197" s="89" t="s">
        <v>31</v>
      </c>
      <c r="L197" s="89" t="s">
        <v>859</v>
      </c>
      <c r="M197" s="90" t="s">
        <v>860</v>
      </c>
      <c r="N197" s="76"/>
      <c r="O197" s="78"/>
      <c r="P197" s="110"/>
      <c r="Q197" s="110"/>
      <c r="R197" s="110"/>
      <c r="S197" s="110"/>
      <c r="T197" s="110"/>
      <c r="U197" s="110"/>
      <c r="V197" s="110"/>
      <c r="W197" s="110"/>
    </row>
    <row r="198" spans="1:23" s="111" customFormat="1" ht="14.25" customHeight="1">
      <c r="A198" s="109">
        <v>20</v>
      </c>
      <c r="B198" s="45">
        <v>4750781055107</v>
      </c>
      <c r="C198" s="100"/>
      <c r="D198" s="155" t="s">
        <v>857</v>
      </c>
      <c r="E198" s="58" t="s">
        <v>29</v>
      </c>
      <c r="F198" s="49">
        <v>6.7</v>
      </c>
      <c r="G198" s="59">
        <v>100</v>
      </c>
      <c r="H198" s="60"/>
      <c r="I198" s="52">
        <f>F198*H198</f>
        <v>0</v>
      </c>
      <c r="J198" s="88" t="s">
        <v>858</v>
      </c>
      <c r="K198" s="89" t="s">
        <v>31</v>
      </c>
      <c r="L198" s="89" t="s">
        <v>859</v>
      </c>
      <c r="M198" s="90" t="s">
        <v>860</v>
      </c>
      <c r="N198" s="76"/>
      <c r="O198" s="78"/>
      <c r="P198" s="110"/>
      <c r="Q198" s="110"/>
      <c r="R198" s="110"/>
      <c r="S198" s="110"/>
      <c r="T198" s="110"/>
      <c r="U198" s="110"/>
      <c r="V198" s="110"/>
      <c r="W198" s="110"/>
    </row>
    <row r="199" spans="2:15" ht="14.25" customHeight="1">
      <c r="B199" s="64">
        <v>4750781054049</v>
      </c>
      <c r="C199" s="53"/>
      <c r="D199" s="66" t="s">
        <v>861</v>
      </c>
      <c r="E199" s="58" t="s">
        <v>862</v>
      </c>
      <c r="F199" s="49">
        <v>4.5</v>
      </c>
      <c r="G199" s="59">
        <v>100</v>
      </c>
      <c r="H199" s="60"/>
      <c r="I199" s="52">
        <f>F199*H199</f>
        <v>0</v>
      </c>
      <c r="J199" s="76" t="s">
        <v>863</v>
      </c>
      <c r="K199" s="53" t="s">
        <v>226</v>
      </c>
      <c r="L199" s="53" t="s">
        <v>859</v>
      </c>
      <c r="M199" s="76" t="s">
        <v>864</v>
      </c>
      <c r="N199" s="75"/>
      <c r="O199" s="70"/>
    </row>
    <row r="200" spans="1:15" ht="14.25" customHeight="1">
      <c r="A200" s="1">
        <v>20</v>
      </c>
      <c r="B200" s="64">
        <v>4750781054049</v>
      </c>
      <c r="C200" s="53"/>
      <c r="D200" s="66" t="s">
        <v>861</v>
      </c>
      <c r="E200" s="58" t="s">
        <v>862</v>
      </c>
      <c r="F200" s="49">
        <v>4.5</v>
      </c>
      <c r="G200" s="59">
        <v>200</v>
      </c>
      <c r="H200" s="60"/>
      <c r="I200" s="52">
        <f>F200*H200</f>
        <v>0</v>
      </c>
      <c r="J200" s="76" t="s">
        <v>863</v>
      </c>
      <c r="K200" s="53" t="s">
        <v>226</v>
      </c>
      <c r="L200" s="53" t="s">
        <v>859</v>
      </c>
      <c r="M200" s="76" t="s">
        <v>864</v>
      </c>
      <c r="N200" s="75"/>
      <c r="O200" s="70"/>
    </row>
    <row r="201" spans="2:15" ht="14.25" customHeight="1">
      <c r="B201" s="64">
        <v>4750781055664</v>
      </c>
      <c r="C201" s="53"/>
      <c r="D201" s="66" t="s">
        <v>865</v>
      </c>
      <c r="E201" s="58" t="s">
        <v>862</v>
      </c>
      <c r="F201" s="49">
        <v>4.5</v>
      </c>
      <c r="G201" s="59">
        <v>50</v>
      </c>
      <c r="H201" s="60"/>
      <c r="I201" s="52">
        <f>F201*H201</f>
        <v>0</v>
      </c>
      <c r="J201" s="76" t="s">
        <v>863</v>
      </c>
      <c r="K201" s="53" t="s">
        <v>226</v>
      </c>
      <c r="L201" s="53" t="s">
        <v>859</v>
      </c>
      <c r="M201" s="76" t="s">
        <v>866</v>
      </c>
      <c r="N201" s="75"/>
      <c r="O201" s="70"/>
    </row>
    <row r="202" spans="2:15" ht="14.25" customHeight="1">
      <c r="B202" s="45">
        <v>4750781039404</v>
      </c>
      <c r="C202" s="101" t="s">
        <v>867</v>
      </c>
      <c r="D202" s="66" t="s">
        <v>868</v>
      </c>
      <c r="E202" s="58" t="s">
        <v>29</v>
      </c>
      <c r="F202" s="49">
        <v>4.5</v>
      </c>
      <c r="G202" s="59">
        <v>80</v>
      </c>
      <c r="H202" s="60"/>
      <c r="I202" s="52">
        <f>F202*H202</f>
        <v>0</v>
      </c>
      <c r="J202" s="76" t="s">
        <v>869</v>
      </c>
      <c r="K202" s="89" t="s">
        <v>57</v>
      </c>
      <c r="L202" s="89" t="s">
        <v>751</v>
      </c>
      <c r="M202" s="90" t="s">
        <v>870</v>
      </c>
      <c r="N202" s="75"/>
      <c r="O202" s="70"/>
    </row>
    <row r="203" spans="1:15" ht="14.25" customHeight="1">
      <c r="A203" s="1">
        <v>20</v>
      </c>
      <c r="B203" s="45">
        <v>4750781039404</v>
      </c>
      <c r="C203" s="101" t="s">
        <v>867</v>
      </c>
      <c r="D203" s="66" t="s">
        <v>868</v>
      </c>
      <c r="E203" s="58" t="s">
        <v>29</v>
      </c>
      <c r="F203" s="49">
        <v>4.5</v>
      </c>
      <c r="G203" s="59">
        <v>150</v>
      </c>
      <c r="H203" s="60"/>
      <c r="I203" s="52">
        <f>F203*H203</f>
        <v>0</v>
      </c>
      <c r="J203" s="76" t="s">
        <v>869</v>
      </c>
      <c r="K203" s="89" t="s">
        <v>57</v>
      </c>
      <c r="L203" s="89" t="s">
        <v>751</v>
      </c>
      <c r="M203" s="90" t="s">
        <v>870</v>
      </c>
      <c r="N203" s="75"/>
      <c r="O203" s="70"/>
    </row>
    <row r="204" spans="1:23" s="111" customFormat="1" ht="14.25" customHeight="1">
      <c r="A204" s="1">
        <v>20</v>
      </c>
      <c r="B204" s="64">
        <v>4750781045214</v>
      </c>
      <c r="C204" s="65" t="s">
        <v>871</v>
      </c>
      <c r="D204" s="66" t="s">
        <v>872</v>
      </c>
      <c r="E204" s="58" t="s">
        <v>592</v>
      </c>
      <c r="F204" s="49">
        <v>6.1</v>
      </c>
      <c r="G204" s="59">
        <v>50</v>
      </c>
      <c r="H204" s="60"/>
      <c r="I204" s="52">
        <f>F204*H204</f>
        <v>0</v>
      </c>
      <c r="J204" s="76" t="s">
        <v>873</v>
      </c>
      <c r="K204" s="89" t="s">
        <v>193</v>
      </c>
      <c r="L204" s="89" t="s">
        <v>275</v>
      </c>
      <c r="M204" s="90" t="s">
        <v>874</v>
      </c>
      <c r="N204" s="75"/>
      <c r="O204" s="70"/>
      <c r="P204" s="110"/>
      <c r="Q204" s="110"/>
      <c r="R204" s="110"/>
      <c r="S204" s="110"/>
      <c r="T204" s="110"/>
      <c r="U204" s="110"/>
      <c r="V204" s="110"/>
      <c r="W204" s="110"/>
    </row>
    <row r="205" spans="1:23" s="111" customFormat="1" ht="14.25" customHeight="1">
      <c r="A205" s="1">
        <v>20</v>
      </c>
      <c r="B205" s="45" t="s">
        <v>875</v>
      </c>
      <c r="C205" s="65"/>
      <c r="D205" s="66" t="s">
        <v>876</v>
      </c>
      <c r="E205" s="58" t="s">
        <v>592</v>
      </c>
      <c r="F205" s="49">
        <v>5</v>
      </c>
      <c r="G205" s="59">
        <v>150</v>
      </c>
      <c r="H205" s="60"/>
      <c r="I205" s="52">
        <f>F205*H205</f>
        <v>0</v>
      </c>
      <c r="J205" s="76" t="s">
        <v>873</v>
      </c>
      <c r="K205" s="89" t="s">
        <v>193</v>
      </c>
      <c r="L205" s="89" t="s">
        <v>877</v>
      </c>
      <c r="M205" s="90" t="s">
        <v>878</v>
      </c>
      <c r="N205" s="75"/>
      <c r="O205" s="70"/>
      <c r="P205" s="110"/>
      <c r="Q205" s="110"/>
      <c r="R205" s="110"/>
      <c r="S205" s="110"/>
      <c r="T205" s="110"/>
      <c r="U205" s="110"/>
      <c r="V205" s="110"/>
      <c r="W205" s="110"/>
    </row>
    <row r="206" spans="1:23" s="111" customFormat="1" ht="14.25" customHeight="1">
      <c r="A206" s="1"/>
      <c r="B206" s="64">
        <v>4750781054674</v>
      </c>
      <c r="C206" s="65"/>
      <c r="D206" s="66" t="s">
        <v>879</v>
      </c>
      <c r="E206" s="58" t="s">
        <v>29</v>
      </c>
      <c r="F206" s="49">
        <v>4.2</v>
      </c>
      <c r="G206" s="59">
        <v>20</v>
      </c>
      <c r="H206" s="60"/>
      <c r="I206" s="52">
        <f>F206*H206</f>
        <v>0</v>
      </c>
      <c r="J206" s="76" t="s">
        <v>873</v>
      </c>
      <c r="K206" s="89" t="s">
        <v>140</v>
      </c>
      <c r="L206" s="89" t="s">
        <v>751</v>
      </c>
      <c r="M206" s="90" t="s">
        <v>880</v>
      </c>
      <c r="N206" s="75"/>
      <c r="O206" s="70"/>
      <c r="P206" s="110"/>
      <c r="Q206" s="110"/>
      <c r="R206" s="110"/>
      <c r="S206" s="110"/>
      <c r="T206" s="110"/>
      <c r="U206" s="110"/>
      <c r="V206" s="110"/>
      <c r="W206" s="110"/>
    </row>
    <row r="207" spans="1:23" s="111" customFormat="1" ht="14.25" customHeight="1">
      <c r="A207" s="1"/>
      <c r="B207" s="64">
        <v>4750781040851</v>
      </c>
      <c r="C207" s="65"/>
      <c r="D207" s="66" t="s">
        <v>881</v>
      </c>
      <c r="E207" s="58" t="s">
        <v>20</v>
      </c>
      <c r="F207" s="49">
        <v>4.2</v>
      </c>
      <c r="G207" s="59">
        <v>60</v>
      </c>
      <c r="H207" s="60"/>
      <c r="I207" s="52">
        <f>F207*H207</f>
        <v>0</v>
      </c>
      <c r="J207" s="76" t="s">
        <v>882</v>
      </c>
      <c r="K207" s="53"/>
      <c r="L207" s="53" t="s">
        <v>883</v>
      </c>
      <c r="M207" s="47" t="s">
        <v>884</v>
      </c>
      <c r="N207" s="75"/>
      <c r="O207" s="70"/>
      <c r="P207" s="110"/>
      <c r="Q207" s="110"/>
      <c r="R207" s="110"/>
      <c r="S207" s="110"/>
      <c r="T207" s="110"/>
      <c r="U207" s="110"/>
      <c r="V207" s="110"/>
      <c r="W207" s="110"/>
    </row>
    <row r="208" spans="1:23" s="111" customFormat="1" ht="14.25" customHeight="1">
      <c r="A208" s="1"/>
      <c r="B208" s="45" t="s">
        <v>885</v>
      </c>
      <c r="C208" s="65"/>
      <c r="D208" s="93" t="s">
        <v>886</v>
      </c>
      <c r="E208" s="58" t="s">
        <v>29</v>
      </c>
      <c r="F208" s="49">
        <v>3</v>
      </c>
      <c r="G208" s="59">
        <v>20</v>
      </c>
      <c r="H208" s="60"/>
      <c r="I208" s="52">
        <f>F208*H208</f>
        <v>0</v>
      </c>
      <c r="J208" s="71" t="s">
        <v>887</v>
      </c>
      <c r="K208" s="53" t="s">
        <v>888</v>
      </c>
      <c r="L208" s="53" t="s">
        <v>889</v>
      </c>
      <c r="M208" s="76" t="s">
        <v>890</v>
      </c>
      <c r="N208" s="75"/>
      <c r="O208" s="70"/>
      <c r="P208" s="110"/>
      <c r="Q208" s="110"/>
      <c r="R208" s="110"/>
      <c r="S208" s="110"/>
      <c r="T208" s="110"/>
      <c r="U208" s="110"/>
      <c r="V208" s="110"/>
      <c r="W208" s="110"/>
    </row>
    <row r="209" spans="1:23" s="111" customFormat="1" ht="12.75" customHeight="1">
      <c r="A209" s="1"/>
      <c r="B209" s="156">
        <v>4750781054209</v>
      </c>
      <c r="C209" s="124"/>
      <c r="D209" s="66" t="s">
        <v>891</v>
      </c>
      <c r="E209" s="58" t="s">
        <v>29</v>
      </c>
      <c r="F209" s="49">
        <v>4</v>
      </c>
      <c r="G209" s="59">
        <v>50</v>
      </c>
      <c r="H209" s="60"/>
      <c r="I209" s="52">
        <f>F209*H209</f>
        <v>0</v>
      </c>
      <c r="J209" s="71" t="s">
        <v>887</v>
      </c>
      <c r="K209" s="53" t="s">
        <v>348</v>
      </c>
      <c r="L209" s="53" t="s">
        <v>107</v>
      </c>
      <c r="M209" s="76" t="s">
        <v>892</v>
      </c>
      <c r="N209" s="75"/>
      <c r="O209" s="70"/>
      <c r="P209" s="110"/>
      <c r="Q209" s="110"/>
      <c r="R209" s="110"/>
      <c r="S209" s="110"/>
      <c r="T209" s="110"/>
      <c r="U209" s="110"/>
      <c r="V209" s="110"/>
      <c r="W209" s="110"/>
    </row>
    <row r="210" spans="1:23" s="111" customFormat="1" ht="14.25" customHeight="1">
      <c r="A210" s="1"/>
      <c r="B210" s="45" t="s">
        <v>893</v>
      </c>
      <c r="C210" s="56" t="s">
        <v>894</v>
      </c>
      <c r="D210" s="66" t="s">
        <v>895</v>
      </c>
      <c r="E210" s="58" t="s">
        <v>20</v>
      </c>
      <c r="F210" s="49">
        <v>3.5</v>
      </c>
      <c r="G210" s="59">
        <v>150</v>
      </c>
      <c r="H210" s="60"/>
      <c r="I210" s="52">
        <f>F210*H210</f>
        <v>0</v>
      </c>
      <c r="J210" s="120" t="s">
        <v>896</v>
      </c>
      <c r="K210" s="119" t="s">
        <v>250</v>
      </c>
      <c r="L210" s="119" t="s">
        <v>573</v>
      </c>
      <c r="M210" s="120" t="s">
        <v>897</v>
      </c>
      <c r="N210" s="76" t="s">
        <v>898</v>
      </c>
      <c r="O210" s="68"/>
      <c r="P210" s="110"/>
      <c r="Q210" s="110"/>
      <c r="R210" s="110"/>
      <c r="S210" s="110"/>
      <c r="T210" s="110"/>
      <c r="U210" s="110"/>
      <c r="V210" s="110"/>
      <c r="W210" s="110"/>
    </row>
    <row r="211" spans="1:23" s="111" customFormat="1" ht="14.25" customHeight="1">
      <c r="A211" s="1">
        <v>20</v>
      </c>
      <c r="B211" s="45" t="s">
        <v>899</v>
      </c>
      <c r="C211" s="56"/>
      <c r="D211" s="105" t="s">
        <v>900</v>
      </c>
      <c r="E211" s="106" t="s">
        <v>29</v>
      </c>
      <c r="F211" s="49">
        <v>4.6</v>
      </c>
      <c r="G211" s="59">
        <v>200</v>
      </c>
      <c r="H211" s="60"/>
      <c r="I211" s="52">
        <f>F211*H211</f>
        <v>0</v>
      </c>
      <c r="J211" s="71" t="s">
        <v>901</v>
      </c>
      <c r="K211" s="106" t="s">
        <v>31</v>
      </c>
      <c r="L211" s="106" t="s">
        <v>821</v>
      </c>
      <c r="M211" s="105" t="s">
        <v>902</v>
      </c>
      <c r="N211" s="76"/>
      <c r="O211" s="68"/>
      <c r="P211" s="110"/>
      <c r="Q211" s="110"/>
      <c r="R211" s="110"/>
      <c r="S211" s="110"/>
      <c r="T211" s="110"/>
      <c r="U211" s="110"/>
      <c r="V211" s="110"/>
      <c r="W211" s="110"/>
    </row>
    <row r="212" spans="1:23" s="111" customFormat="1" ht="14.25" customHeight="1">
      <c r="A212" s="1">
        <v>20</v>
      </c>
      <c r="B212" s="45" t="s">
        <v>903</v>
      </c>
      <c r="C212" s="56"/>
      <c r="D212" s="105" t="s">
        <v>904</v>
      </c>
      <c r="E212" s="106" t="s">
        <v>29</v>
      </c>
      <c r="F212" s="49">
        <v>4.6</v>
      </c>
      <c r="G212" s="59">
        <v>250</v>
      </c>
      <c r="H212" s="60"/>
      <c r="I212" s="52">
        <f>F212*H212</f>
        <v>0</v>
      </c>
      <c r="J212" s="71" t="s">
        <v>901</v>
      </c>
      <c r="K212" s="106" t="s">
        <v>140</v>
      </c>
      <c r="L212" s="106" t="s">
        <v>720</v>
      </c>
      <c r="M212" s="105" t="s">
        <v>905</v>
      </c>
      <c r="N212" s="76"/>
      <c r="O212" s="68"/>
      <c r="P212" s="110"/>
      <c r="Q212" s="110"/>
      <c r="R212" s="110"/>
      <c r="S212" s="110"/>
      <c r="T212" s="110"/>
      <c r="U212" s="110"/>
      <c r="V212" s="110"/>
      <c r="W212" s="110"/>
    </row>
    <row r="213" spans="1:23" s="111" customFormat="1" ht="14.25" customHeight="1">
      <c r="A213" s="1"/>
      <c r="B213" s="45" t="s">
        <v>906</v>
      </c>
      <c r="C213" s="56" t="s">
        <v>907</v>
      </c>
      <c r="D213" s="76" t="s">
        <v>908</v>
      </c>
      <c r="E213" s="58" t="s">
        <v>29</v>
      </c>
      <c r="F213" s="49">
        <v>3.9</v>
      </c>
      <c r="G213" s="59">
        <v>40</v>
      </c>
      <c r="H213" s="60"/>
      <c r="I213" s="52">
        <f>F213*H213</f>
        <v>0</v>
      </c>
      <c r="J213" s="71" t="s">
        <v>901</v>
      </c>
      <c r="K213" s="53" t="s">
        <v>148</v>
      </c>
      <c r="L213" s="53" t="s">
        <v>170</v>
      </c>
      <c r="M213" s="76" t="s">
        <v>909</v>
      </c>
      <c r="N213" s="76" t="s">
        <v>898</v>
      </c>
      <c r="O213" s="78"/>
      <c r="P213" s="110"/>
      <c r="Q213" s="110"/>
      <c r="R213" s="110"/>
      <c r="S213" s="110"/>
      <c r="T213" s="110"/>
      <c r="U213" s="110"/>
      <c r="V213" s="110"/>
      <c r="W213" s="110"/>
    </row>
    <row r="214" spans="1:23" s="111" customFormat="1" ht="14.25" customHeight="1">
      <c r="A214" s="1"/>
      <c r="B214" s="64" t="s">
        <v>910</v>
      </c>
      <c r="C214" s="56" t="s">
        <v>911</v>
      </c>
      <c r="D214" s="66" t="s">
        <v>912</v>
      </c>
      <c r="E214" s="58" t="s">
        <v>29</v>
      </c>
      <c r="F214" s="49">
        <v>4</v>
      </c>
      <c r="G214" s="59">
        <v>60</v>
      </c>
      <c r="H214" s="60"/>
      <c r="I214" s="52">
        <f>F214*H214</f>
        <v>0</v>
      </c>
      <c r="J214" s="71" t="s">
        <v>901</v>
      </c>
      <c r="K214" s="53" t="s">
        <v>140</v>
      </c>
      <c r="L214" s="119" t="s">
        <v>913</v>
      </c>
      <c r="M214" s="76" t="s">
        <v>914</v>
      </c>
      <c r="N214" s="76" t="s">
        <v>915</v>
      </c>
      <c r="O214" s="68"/>
      <c r="P214" s="110"/>
      <c r="Q214" s="110"/>
      <c r="R214" s="110"/>
      <c r="S214" s="110"/>
      <c r="T214" s="110"/>
      <c r="U214" s="110"/>
      <c r="V214" s="110"/>
      <c r="W214" s="110"/>
    </row>
    <row r="215" spans="1:23" s="111" customFormat="1" ht="14.25" customHeight="1">
      <c r="A215" s="1"/>
      <c r="B215" s="64">
        <v>4750781045283</v>
      </c>
      <c r="C215" s="65"/>
      <c r="D215" s="66" t="s">
        <v>916</v>
      </c>
      <c r="E215" s="58" t="s">
        <v>20</v>
      </c>
      <c r="F215" s="49">
        <v>7</v>
      </c>
      <c r="G215" s="59">
        <v>60</v>
      </c>
      <c r="H215" s="60"/>
      <c r="I215" s="52">
        <f>F215*H215</f>
        <v>0</v>
      </c>
      <c r="J215" s="75" t="s">
        <v>917</v>
      </c>
      <c r="K215" s="53" t="s">
        <v>918</v>
      </c>
      <c r="L215" s="53" t="s">
        <v>349</v>
      </c>
      <c r="M215" s="76" t="s">
        <v>919</v>
      </c>
      <c r="N215" s="75"/>
      <c r="O215" s="70"/>
      <c r="P215" s="110"/>
      <c r="Q215" s="110"/>
      <c r="R215" s="110"/>
      <c r="S215" s="110"/>
      <c r="T215" s="110"/>
      <c r="U215" s="110"/>
      <c r="V215" s="110"/>
      <c r="W215" s="110"/>
    </row>
    <row r="216" spans="1:23" s="111" customFormat="1" ht="14.25" customHeight="1">
      <c r="A216" s="1">
        <v>20</v>
      </c>
      <c r="B216" s="45" t="s">
        <v>920</v>
      </c>
      <c r="C216" s="65"/>
      <c r="D216" s="66" t="s">
        <v>921</v>
      </c>
      <c r="E216" s="106" t="s">
        <v>20</v>
      </c>
      <c r="F216" s="49">
        <v>7</v>
      </c>
      <c r="G216" s="59">
        <v>50</v>
      </c>
      <c r="H216" s="60"/>
      <c r="I216" s="52">
        <f>F216*H216</f>
        <v>0</v>
      </c>
      <c r="J216" s="75" t="s">
        <v>917</v>
      </c>
      <c r="K216" s="106" t="s">
        <v>922</v>
      </c>
      <c r="L216" s="106" t="s">
        <v>86</v>
      </c>
      <c r="M216" s="105" t="s">
        <v>923</v>
      </c>
      <c r="N216" s="75"/>
      <c r="O216" s="70"/>
      <c r="P216" s="110"/>
      <c r="Q216" s="110"/>
      <c r="R216" s="110"/>
      <c r="S216" s="110"/>
      <c r="T216" s="110"/>
      <c r="U216" s="110"/>
      <c r="V216" s="110"/>
      <c r="W216" s="110"/>
    </row>
    <row r="217" spans="1:23" s="111" customFormat="1" ht="14.25" customHeight="1">
      <c r="A217" s="1">
        <v>20</v>
      </c>
      <c r="B217" s="45" t="s">
        <v>924</v>
      </c>
      <c r="C217" s="65"/>
      <c r="D217" s="66" t="s">
        <v>925</v>
      </c>
      <c r="E217" s="106" t="s">
        <v>20</v>
      </c>
      <c r="F217" s="49">
        <v>7</v>
      </c>
      <c r="G217" s="59">
        <v>20</v>
      </c>
      <c r="H217" s="60"/>
      <c r="I217" s="52">
        <f>F217*H217</f>
        <v>0</v>
      </c>
      <c r="J217" s="75" t="s">
        <v>917</v>
      </c>
      <c r="K217" s="106" t="s">
        <v>922</v>
      </c>
      <c r="L217" s="106" t="s">
        <v>354</v>
      </c>
      <c r="M217" s="105" t="s">
        <v>926</v>
      </c>
      <c r="N217" s="75"/>
      <c r="O217" s="70"/>
      <c r="P217" s="110"/>
      <c r="Q217" s="110"/>
      <c r="R217" s="110"/>
      <c r="S217" s="110"/>
      <c r="T217" s="110"/>
      <c r="U217" s="110"/>
      <c r="V217" s="110"/>
      <c r="W217" s="110"/>
    </row>
    <row r="218" spans="1:23" s="111" customFormat="1" ht="14.25" customHeight="1">
      <c r="A218" s="1">
        <v>20</v>
      </c>
      <c r="B218" s="64" t="s">
        <v>927</v>
      </c>
      <c r="C218" s="65"/>
      <c r="D218" s="93" t="s">
        <v>928</v>
      </c>
      <c r="E218" s="58" t="s">
        <v>20</v>
      </c>
      <c r="F218" s="49">
        <v>5</v>
      </c>
      <c r="G218" s="59">
        <v>50</v>
      </c>
      <c r="H218" s="60"/>
      <c r="I218" s="52">
        <f>F218*H218</f>
        <v>0</v>
      </c>
      <c r="J218" s="75" t="s">
        <v>929</v>
      </c>
      <c r="K218" s="53" t="s">
        <v>918</v>
      </c>
      <c r="L218" s="53" t="s">
        <v>381</v>
      </c>
      <c r="M218" s="75" t="s">
        <v>265</v>
      </c>
      <c r="N218" s="75"/>
      <c r="O218" s="70"/>
      <c r="P218" s="110"/>
      <c r="Q218" s="110"/>
      <c r="R218" s="110"/>
      <c r="S218" s="110"/>
      <c r="T218" s="110"/>
      <c r="U218" s="110"/>
      <c r="V218" s="110"/>
      <c r="W218" s="110"/>
    </row>
    <row r="219" spans="1:23" s="111" customFormat="1" ht="14.25" customHeight="1">
      <c r="A219" s="1"/>
      <c r="B219" s="64" t="s">
        <v>930</v>
      </c>
      <c r="C219" s="85" t="s">
        <v>931</v>
      </c>
      <c r="D219" s="66" t="s">
        <v>932</v>
      </c>
      <c r="E219" s="58" t="s">
        <v>29</v>
      </c>
      <c r="F219" s="49">
        <v>4.4</v>
      </c>
      <c r="G219" s="59">
        <v>15</v>
      </c>
      <c r="H219" s="60"/>
      <c r="I219" s="52">
        <f>F219*H219</f>
        <v>0</v>
      </c>
      <c r="J219" s="75" t="s">
        <v>917</v>
      </c>
      <c r="K219" s="53" t="s">
        <v>933</v>
      </c>
      <c r="L219" s="53" t="s">
        <v>275</v>
      </c>
      <c r="M219" s="104" t="s">
        <v>934</v>
      </c>
      <c r="N219" s="75"/>
      <c r="O219" s="70"/>
      <c r="P219" s="110"/>
      <c r="Q219" s="110"/>
      <c r="R219" s="110"/>
      <c r="S219" s="110"/>
      <c r="T219" s="110"/>
      <c r="U219" s="110"/>
      <c r="V219" s="110"/>
      <c r="W219" s="110"/>
    </row>
    <row r="220" spans="1:23" s="111" customFormat="1" ht="14.25" customHeight="1">
      <c r="A220" s="1"/>
      <c r="B220" s="45">
        <v>4750781038476</v>
      </c>
      <c r="C220" s="85" t="s">
        <v>935</v>
      </c>
      <c r="D220" s="66" t="s">
        <v>936</v>
      </c>
      <c r="E220" s="58" t="s">
        <v>20</v>
      </c>
      <c r="F220" s="49">
        <v>4.6</v>
      </c>
      <c r="G220" s="59">
        <v>15</v>
      </c>
      <c r="H220" s="60"/>
      <c r="I220" s="52">
        <f>F220*H220</f>
        <v>0</v>
      </c>
      <c r="J220" s="136" t="s">
        <v>937</v>
      </c>
      <c r="K220" s="72" t="s">
        <v>148</v>
      </c>
      <c r="L220" s="72" t="s">
        <v>938</v>
      </c>
      <c r="M220" s="73" t="s">
        <v>939</v>
      </c>
      <c r="N220" s="75"/>
      <c r="O220" s="70"/>
      <c r="P220" s="110"/>
      <c r="Q220" s="110"/>
      <c r="R220" s="110"/>
      <c r="S220" s="110"/>
      <c r="T220" s="110"/>
      <c r="U220" s="110"/>
      <c r="V220" s="110"/>
      <c r="W220" s="110"/>
    </row>
    <row r="221" spans="1:23" s="111" customFormat="1" ht="14.25" customHeight="1">
      <c r="A221" s="1"/>
      <c r="B221" s="156">
        <v>4750781051871</v>
      </c>
      <c r="C221" s="124" t="s">
        <v>940</v>
      </c>
      <c r="D221" s="66" t="s">
        <v>941</v>
      </c>
      <c r="E221" s="58" t="s">
        <v>20</v>
      </c>
      <c r="F221" s="49">
        <v>5.3</v>
      </c>
      <c r="G221" s="59">
        <v>10</v>
      </c>
      <c r="H221" s="60"/>
      <c r="I221" s="52">
        <f>F221*H221</f>
        <v>0</v>
      </c>
      <c r="J221" s="71" t="s">
        <v>937</v>
      </c>
      <c r="K221" s="53" t="s">
        <v>796</v>
      </c>
      <c r="L221" s="53" t="s">
        <v>942</v>
      </c>
      <c r="M221" s="76" t="s">
        <v>943</v>
      </c>
      <c r="N221" s="76"/>
      <c r="O221" s="78"/>
      <c r="P221" s="110"/>
      <c r="Q221" s="110"/>
      <c r="R221" s="110"/>
      <c r="S221" s="110"/>
      <c r="T221" s="110"/>
      <c r="U221" s="110"/>
      <c r="V221" s="110"/>
      <c r="W221" s="110"/>
    </row>
    <row r="222" spans="1:23" s="111" customFormat="1" ht="14.25" customHeight="1">
      <c r="A222" s="1"/>
      <c r="B222" s="156">
        <v>4750781013572</v>
      </c>
      <c r="C222" s="124"/>
      <c r="D222" s="66" t="s">
        <v>944</v>
      </c>
      <c r="E222" s="58" t="s">
        <v>20</v>
      </c>
      <c r="F222" s="49">
        <v>4.1</v>
      </c>
      <c r="G222" s="59">
        <v>40</v>
      </c>
      <c r="H222" s="60"/>
      <c r="I222" s="52">
        <f>F222*H222</f>
        <v>0</v>
      </c>
      <c r="J222" s="71" t="s">
        <v>937</v>
      </c>
      <c r="K222" s="53" t="s">
        <v>148</v>
      </c>
      <c r="L222" s="53" t="s">
        <v>751</v>
      </c>
      <c r="M222" s="76" t="s">
        <v>945</v>
      </c>
      <c r="N222" s="76"/>
      <c r="O222" s="78"/>
      <c r="P222" s="110"/>
      <c r="Q222" s="110"/>
      <c r="R222" s="110"/>
      <c r="S222" s="110"/>
      <c r="T222" s="110"/>
      <c r="U222" s="110"/>
      <c r="V222" s="110"/>
      <c r="W222" s="110"/>
    </row>
    <row r="223" spans="1:23" s="111" customFormat="1" ht="14.25" customHeight="1">
      <c r="A223" s="1"/>
      <c r="B223" s="156">
        <v>4750781012650</v>
      </c>
      <c r="C223" s="124" t="s">
        <v>946</v>
      </c>
      <c r="D223" s="66" t="s">
        <v>947</v>
      </c>
      <c r="E223" s="58" t="s">
        <v>20</v>
      </c>
      <c r="F223" s="49">
        <v>4.1</v>
      </c>
      <c r="G223" s="59">
        <v>50</v>
      </c>
      <c r="H223" s="60"/>
      <c r="I223" s="52">
        <f>F223*H223</f>
        <v>0</v>
      </c>
      <c r="J223" s="71" t="s">
        <v>937</v>
      </c>
      <c r="K223" s="53" t="s">
        <v>140</v>
      </c>
      <c r="L223" s="53" t="s">
        <v>948</v>
      </c>
      <c r="M223" s="76" t="s">
        <v>949</v>
      </c>
      <c r="N223" s="76"/>
      <c r="O223" s="78"/>
      <c r="P223" s="110"/>
      <c r="Q223" s="110"/>
      <c r="R223" s="110"/>
      <c r="S223" s="110"/>
      <c r="T223" s="110"/>
      <c r="U223" s="110"/>
      <c r="V223" s="110"/>
      <c r="W223" s="110"/>
    </row>
    <row r="224" spans="2:15" ht="14.25" customHeight="1">
      <c r="B224" s="156">
        <v>4750781031347</v>
      </c>
      <c r="C224" s="56" t="s">
        <v>950</v>
      </c>
      <c r="D224" s="76" t="s">
        <v>951</v>
      </c>
      <c r="E224" s="58" t="s">
        <v>20</v>
      </c>
      <c r="F224" s="49">
        <v>4.1</v>
      </c>
      <c r="G224" s="59">
        <v>10</v>
      </c>
      <c r="H224" s="60"/>
      <c r="I224" s="52">
        <f>F224*H224</f>
        <v>0</v>
      </c>
      <c r="J224" s="71" t="s">
        <v>937</v>
      </c>
      <c r="K224" s="53" t="s">
        <v>148</v>
      </c>
      <c r="L224" s="135" t="s">
        <v>952</v>
      </c>
      <c r="M224" s="47" t="s">
        <v>953</v>
      </c>
      <c r="N224" s="47"/>
      <c r="O224" s="83"/>
    </row>
    <row r="225" spans="2:15" ht="14.25" customHeight="1">
      <c r="B225" s="64" t="s">
        <v>954</v>
      </c>
      <c r="C225" s="67" t="s">
        <v>955</v>
      </c>
      <c r="D225" s="76" t="s">
        <v>956</v>
      </c>
      <c r="E225" s="58" t="s">
        <v>20</v>
      </c>
      <c r="F225" s="49">
        <v>5.3</v>
      </c>
      <c r="G225" s="59">
        <v>10</v>
      </c>
      <c r="H225" s="60"/>
      <c r="I225" s="52">
        <f>F225*H225</f>
        <v>0</v>
      </c>
      <c r="J225" s="71" t="s">
        <v>937</v>
      </c>
      <c r="K225" s="157" t="s">
        <v>193</v>
      </c>
      <c r="L225" s="158" t="s">
        <v>942</v>
      </c>
      <c r="M225" s="159" t="s">
        <v>957</v>
      </c>
      <c r="N225" s="47"/>
      <c r="O225" s="83"/>
    </row>
    <row r="226" spans="1:23" s="111" customFormat="1" ht="14.25" customHeight="1">
      <c r="A226" s="1"/>
      <c r="B226" s="45" t="s">
        <v>958</v>
      </c>
      <c r="C226" s="56" t="s">
        <v>959</v>
      </c>
      <c r="D226" s="76" t="s">
        <v>960</v>
      </c>
      <c r="E226" s="58" t="s">
        <v>20</v>
      </c>
      <c r="F226" s="49">
        <v>2.8</v>
      </c>
      <c r="G226" s="59">
        <v>10</v>
      </c>
      <c r="H226" s="60"/>
      <c r="I226" s="52">
        <f>F226*H226</f>
        <v>0</v>
      </c>
      <c r="J226" s="71" t="s">
        <v>937</v>
      </c>
      <c r="K226" s="53" t="s">
        <v>796</v>
      </c>
      <c r="L226" s="53" t="s">
        <v>452</v>
      </c>
      <c r="M226" s="76" t="s">
        <v>961</v>
      </c>
      <c r="N226" s="76" t="s">
        <v>962</v>
      </c>
      <c r="O226" s="108"/>
      <c r="P226" s="110"/>
      <c r="Q226" s="110"/>
      <c r="R226" s="110"/>
      <c r="S226" s="110"/>
      <c r="T226" s="110"/>
      <c r="U226" s="110"/>
      <c r="V226" s="110"/>
      <c r="W226" s="110"/>
    </row>
    <row r="227" spans="1:23" s="111" customFormat="1" ht="14.25" customHeight="1">
      <c r="A227" s="1"/>
      <c r="B227" s="45">
        <v>4750781040776</v>
      </c>
      <c r="C227" s="56" t="s">
        <v>963</v>
      </c>
      <c r="D227" s="76" t="s">
        <v>964</v>
      </c>
      <c r="E227" s="58" t="s">
        <v>20</v>
      </c>
      <c r="F227" s="49">
        <v>5.3</v>
      </c>
      <c r="G227" s="59">
        <v>15</v>
      </c>
      <c r="H227" s="60"/>
      <c r="I227" s="52">
        <f>F227*H227</f>
        <v>0</v>
      </c>
      <c r="J227" s="71" t="s">
        <v>937</v>
      </c>
      <c r="K227" s="53" t="s">
        <v>121</v>
      </c>
      <c r="L227" s="53" t="s">
        <v>965</v>
      </c>
      <c r="M227" s="76" t="s">
        <v>966</v>
      </c>
      <c r="N227" s="76"/>
      <c r="O227" s="108"/>
      <c r="P227" s="110"/>
      <c r="Q227" s="110"/>
      <c r="R227" s="110"/>
      <c r="S227" s="110"/>
      <c r="T227" s="110"/>
      <c r="U227" s="110"/>
      <c r="V227" s="110"/>
      <c r="W227" s="110"/>
    </row>
    <row r="228" spans="1:23" s="111" customFormat="1" ht="14.25" customHeight="1">
      <c r="A228" s="1">
        <v>20</v>
      </c>
      <c r="B228" s="45" t="s">
        <v>967</v>
      </c>
      <c r="C228" s="56"/>
      <c r="D228" s="105" t="s">
        <v>968</v>
      </c>
      <c r="E228" s="106" t="s">
        <v>20</v>
      </c>
      <c r="F228" s="49">
        <v>5</v>
      </c>
      <c r="G228" s="59">
        <v>150</v>
      </c>
      <c r="H228" s="60"/>
      <c r="I228" s="52">
        <f>F228*H228</f>
        <v>0</v>
      </c>
      <c r="J228" s="71" t="s">
        <v>937</v>
      </c>
      <c r="K228" s="106" t="s">
        <v>148</v>
      </c>
      <c r="L228" s="106" t="s">
        <v>164</v>
      </c>
      <c r="M228" s="105" t="s">
        <v>969</v>
      </c>
      <c r="N228" s="76"/>
      <c r="O228" s="108"/>
      <c r="P228" s="110"/>
      <c r="Q228" s="110"/>
      <c r="R228" s="110"/>
      <c r="S228" s="110"/>
      <c r="T228" s="110"/>
      <c r="U228" s="110"/>
      <c r="V228" s="110"/>
      <c r="W228" s="110"/>
    </row>
    <row r="229" spans="1:23" s="111" customFormat="1" ht="14.25" customHeight="1">
      <c r="A229" s="1"/>
      <c r="B229" s="45">
        <v>4750781025834</v>
      </c>
      <c r="C229" s="56" t="s">
        <v>970</v>
      </c>
      <c r="D229" s="76" t="s">
        <v>971</v>
      </c>
      <c r="E229" s="58" t="s">
        <v>20</v>
      </c>
      <c r="F229" s="49">
        <v>5.3</v>
      </c>
      <c r="G229" s="59">
        <v>15</v>
      </c>
      <c r="H229" s="60"/>
      <c r="I229" s="52">
        <f>F229*H229</f>
        <v>0</v>
      </c>
      <c r="J229" s="71" t="s">
        <v>937</v>
      </c>
      <c r="K229" s="53" t="s">
        <v>121</v>
      </c>
      <c r="L229" s="53" t="s">
        <v>972</v>
      </c>
      <c r="M229" s="76" t="s">
        <v>973</v>
      </c>
      <c r="N229" s="76"/>
      <c r="O229" s="108"/>
      <c r="P229" s="110"/>
      <c r="Q229" s="110"/>
      <c r="R229" s="110"/>
      <c r="S229" s="110"/>
      <c r="T229" s="110"/>
      <c r="U229" s="110"/>
      <c r="V229" s="110"/>
      <c r="W229" s="110"/>
    </row>
    <row r="230" spans="2:15" ht="14.25" customHeight="1">
      <c r="B230" s="45">
        <v>4750781041926</v>
      </c>
      <c r="C230" s="124" t="s">
        <v>974</v>
      </c>
      <c r="D230" s="76" t="s">
        <v>975</v>
      </c>
      <c r="E230" s="58" t="s">
        <v>548</v>
      </c>
      <c r="F230" s="49">
        <v>5.5</v>
      </c>
      <c r="G230" s="59">
        <v>20</v>
      </c>
      <c r="H230" s="60"/>
      <c r="I230" s="52">
        <f>F230*H230</f>
        <v>0</v>
      </c>
      <c r="J230" s="71" t="s">
        <v>937</v>
      </c>
      <c r="K230" s="53" t="s">
        <v>148</v>
      </c>
      <c r="L230" s="53" t="s">
        <v>976</v>
      </c>
      <c r="M230" s="76" t="s">
        <v>977</v>
      </c>
      <c r="N230" s="76"/>
      <c r="O230" s="108"/>
    </row>
    <row r="231" spans="2:15" ht="14.25" customHeight="1">
      <c r="B231" s="45">
        <v>4750781031408</v>
      </c>
      <c r="C231" s="124"/>
      <c r="D231" s="76" t="s">
        <v>978</v>
      </c>
      <c r="E231" s="58" t="s">
        <v>20</v>
      </c>
      <c r="F231" s="49">
        <v>4.2</v>
      </c>
      <c r="G231" s="59">
        <v>10</v>
      </c>
      <c r="H231" s="60"/>
      <c r="I231" s="52">
        <f>F231*H231</f>
        <v>0</v>
      </c>
      <c r="J231" s="71" t="s">
        <v>937</v>
      </c>
      <c r="K231" s="89" t="s">
        <v>57</v>
      </c>
      <c r="L231" s="89" t="s">
        <v>460</v>
      </c>
      <c r="M231" s="57" t="s">
        <v>979</v>
      </c>
      <c r="N231" s="76"/>
      <c r="O231" s="108"/>
    </row>
    <row r="232" spans="2:15" ht="14.25" customHeight="1">
      <c r="B232" s="45">
        <v>4750781028958</v>
      </c>
      <c r="C232" s="101" t="s">
        <v>980</v>
      </c>
      <c r="D232" s="76" t="s">
        <v>981</v>
      </c>
      <c r="E232" s="58" t="s">
        <v>20</v>
      </c>
      <c r="F232" s="49">
        <v>3.5</v>
      </c>
      <c r="G232" s="59">
        <v>10</v>
      </c>
      <c r="H232" s="60"/>
      <c r="I232" s="52">
        <f>F232*H232</f>
        <v>0</v>
      </c>
      <c r="J232" s="71" t="s">
        <v>937</v>
      </c>
      <c r="K232" s="53" t="s">
        <v>75</v>
      </c>
      <c r="L232" s="53" t="s">
        <v>387</v>
      </c>
      <c r="M232" s="76" t="s">
        <v>982</v>
      </c>
      <c r="N232" s="76"/>
      <c r="O232" s="78"/>
    </row>
    <row r="233" spans="1:15" s="110" customFormat="1" ht="14.25" customHeight="1">
      <c r="A233" s="160"/>
      <c r="B233" s="45" t="s">
        <v>983</v>
      </c>
      <c r="C233" s="101" t="s">
        <v>984</v>
      </c>
      <c r="D233" s="76" t="s">
        <v>985</v>
      </c>
      <c r="E233" s="58" t="s">
        <v>20</v>
      </c>
      <c r="F233" s="49">
        <v>2.8</v>
      </c>
      <c r="G233" s="59">
        <v>15</v>
      </c>
      <c r="H233" s="60"/>
      <c r="I233" s="52">
        <f>F233*H233</f>
        <v>0</v>
      </c>
      <c r="J233" s="71" t="s">
        <v>937</v>
      </c>
      <c r="K233" s="53" t="s">
        <v>148</v>
      </c>
      <c r="L233" s="53" t="s">
        <v>251</v>
      </c>
      <c r="M233" s="76" t="s">
        <v>33</v>
      </c>
      <c r="N233" s="76" t="s">
        <v>986</v>
      </c>
      <c r="O233" s="78"/>
    </row>
    <row r="234" spans="1:15" s="110" customFormat="1" ht="14.25" customHeight="1">
      <c r="A234" s="160"/>
      <c r="B234" s="45">
        <v>4750781034454</v>
      </c>
      <c r="C234" s="101" t="s">
        <v>987</v>
      </c>
      <c r="D234" s="66" t="s">
        <v>988</v>
      </c>
      <c r="E234" s="58" t="s">
        <v>20</v>
      </c>
      <c r="F234" s="49">
        <v>5.3</v>
      </c>
      <c r="G234" s="59">
        <v>15</v>
      </c>
      <c r="H234" s="60"/>
      <c r="I234" s="52">
        <f>F234*H234</f>
        <v>0</v>
      </c>
      <c r="J234" s="71" t="s">
        <v>937</v>
      </c>
      <c r="K234" s="53" t="s">
        <v>121</v>
      </c>
      <c r="L234" s="53" t="s">
        <v>989</v>
      </c>
      <c r="M234" s="76" t="s">
        <v>990</v>
      </c>
      <c r="N234" s="76"/>
      <c r="O234" s="78"/>
    </row>
    <row r="235" spans="1:15" s="110" customFormat="1" ht="14.25" customHeight="1">
      <c r="A235" s="160"/>
      <c r="B235" s="45">
        <v>4750781045290</v>
      </c>
      <c r="C235" s="101" t="s">
        <v>991</v>
      </c>
      <c r="D235" s="66" t="s">
        <v>992</v>
      </c>
      <c r="E235" s="58" t="s">
        <v>20</v>
      </c>
      <c r="F235" s="49">
        <v>5.3</v>
      </c>
      <c r="G235" s="59">
        <v>25</v>
      </c>
      <c r="H235" s="60"/>
      <c r="I235" s="52">
        <f>F235*H235</f>
        <v>0</v>
      </c>
      <c r="J235" s="71" t="s">
        <v>937</v>
      </c>
      <c r="K235" s="53" t="s">
        <v>31</v>
      </c>
      <c r="L235" s="53" t="s">
        <v>387</v>
      </c>
      <c r="M235" s="76" t="s">
        <v>993</v>
      </c>
      <c r="N235" s="76"/>
      <c r="O235" s="78"/>
    </row>
    <row r="236" spans="2:15" ht="14.25" customHeight="1">
      <c r="B236" s="140">
        <v>4750781025865</v>
      </c>
      <c r="C236" s="147" t="s">
        <v>994</v>
      </c>
      <c r="D236" s="148" t="s">
        <v>995</v>
      </c>
      <c r="E236" s="143" t="s">
        <v>20</v>
      </c>
      <c r="F236" s="49">
        <v>4.1</v>
      </c>
      <c r="G236" s="144">
        <v>20</v>
      </c>
      <c r="H236" s="145"/>
      <c r="I236" s="52">
        <f>F236*H236</f>
        <v>0</v>
      </c>
      <c r="J236" s="71" t="s">
        <v>937</v>
      </c>
      <c r="K236" s="53" t="s">
        <v>121</v>
      </c>
      <c r="L236" s="53" t="s">
        <v>996</v>
      </c>
      <c r="M236" s="76" t="s">
        <v>997</v>
      </c>
      <c r="N236" s="47"/>
      <c r="O236" s="68"/>
    </row>
    <row r="237" spans="2:15" ht="14.25" customHeight="1">
      <c r="B237" s="45">
        <v>4750781031484</v>
      </c>
      <c r="C237" s="92" t="s">
        <v>998</v>
      </c>
      <c r="D237" s="76" t="s">
        <v>999</v>
      </c>
      <c r="E237" s="58" t="s">
        <v>20</v>
      </c>
      <c r="F237" s="49">
        <v>4.1</v>
      </c>
      <c r="G237" s="59">
        <v>50</v>
      </c>
      <c r="H237" s="60"/>
      <c r="I237" s="52">
        <f>F237*H237</f>
        <v>0</v>
      </c>
      <c r="J237" s="71" t="s">
        <v>937</v>
      </c>
      <c r="K237" s="53" t="s">
        <v>121</v>
      </c>
      <c r="L237" s="53" t="s">
        <v>1000</v>
      </c>
      <c r="M237" s="76" t="s">
        <v>1001</v>
      </c>
      <c r="N237" s="47"/>
      <c r="O237" s="68"/>
    </row>
    <row r="238" spans="1:23" s="111" customFormat="1" ht="14.25" customHeight="1">
      <c r="A238" s="109"/>
      <c r="B238" s="64" t="s">
        <v>1002</v>
      </c>
      <c r="C238" s="124" t="s">
        <v>1003</v>
      </c>
      <c r="D238" s="76" t="s">
        <v>1004</v>
      </c>
      <c r="E238" s="58" t="s">
        <v>20</v>
      </c>
      <c r="F238" s="49">
        <v>2.8</v>
      </c>
      <c r="G238" s="59">
        <v>25</v>
      </c>
      <c r="H238" s="60"/>
      <c r="I238" s="52">
        <f>F238*H238</f>
        <v>0</v>
      </c>
      <c r="J238" s="71" t="s">
        <v>937</v>
      </c>
      <c r="K238" s="89" t="s">
        <v>121</v>
      </c>
      <c r="L238" s="89" t="s">
        <v>976</v>
      </c>
      <c r="M238" s="161" t="s">
        <v>1005</v>
      </c>
      <c r="N238" s="71"/>
      <c r="O238" s="68"/>
      <c r="P238" s="110"/>
      <c r="Q238" s="110"/>
      <c r="R238" s="110"/>
      <c r="S238" s="110"/>
      <c r="T238" s="110"/>
      <c r="U238" s="110"/>
      <c r="V238" s="110"/>
      <c r="W238" s="110"/>
    </row>
    <row r="239" spans="2:15" ht="14.25" customHeight="1">
      <c r="B239" s="45" t="s">
        <v>1006</v>
      </c>
      <c r="C239" s="101" t="s">
        <v>1007</v>
      </c>
      <c r="D239" s="66" t="s">
        <v>1008</v>
      </c>
      <c r="E239" s="58" t="s">
        <v>20</v>
      </c>
      <c r="F239" s="49">
        <v>5.7</v>
      </c>
      <c r="G239" s="59">
        <v>10</v>
      </c>
      <c r="H239" s="60"/>
      <c r="I239" s="52">
        <f>F239*H239</f>
        <v>0</v>
      </c>
      <c r="J239" s="71" t="s">
        <v>937</v>
      </c>
      <c r="K239" s="53" t="s">
        <v>140</v>
      </c>
      <c r="L239" s="53" t="s">
        <v>1009</v>
      </c>
      <c r="M239" s="76" t="s">
        <v>1010</v>
      </c>
      <c r="N239" s="75"/>
      <c r="O239" s="70"/>
    </row>
    <row r="240" spans="2:15" ht="14.25" customHeight="1">
      <c r="B240" s="45">
        <v>4750781036892</v>
      </c>
      <c r="C240" s="101"/>
      <c r="D240" s="93" t="s">
        <v>1011</v>
      </c>
      <c r="E240" s="58" t="s">
        <v>29</v>
      </c>
      <c r="F240" s="49">
        <v>5</v>
      </c>
      <c r="G240" s="59">
        <v>10</v>
      </c>
      <c r="H240" s="60"/>
      <c r="I240" s="52">
        <f>F240*H240</f>
        <v>0</v>
      </c>
      <c r="J240" s="71" t="s">
        <v>1012</v>
      </c>
      <c r="K240" s="119" t="s">
        <v>193</v>
      </c>
      <c r="L240" s="53" t="s">
        <v>456</v>
      </c>
      <c r="M240" s="76" t="s">
        <v>1013</v>
      </c>
      <c r="N240" s="75"/>
      <c r="O240" s="70"/>
    </row>
    <row r="241" spans="1:15" ht="14.25" customHeight="1">
      <c r="A241" s="1">
        <v>20</v>
      </c>
      <c r="B241" s="45" t="s">
        <v>1014</v>
      </c>
      <c r="C241" s="101" t="s">
        <v>1015</v>
      </c>
      <c r="D241" s="76" t="s">
        <v>1016</v>
      </c>
      <c r="E241" s="58" t="s">
        <v>20</v>
      </c>
      <c r="F241" s="49">
        <v>6.6</v>
      </c>
      <c r="G241" s="59">
        <v>50</v>
      </c>
      <c r="H241" s="60"/>
      <c r="I241" s="52">
        <f>F241*H241</f>
        <v>0</v>
      </c>
      <c r="J241" s="71" t="s">
        <v>1012</v>
      </c>
      <c r="K241" s="53" t="s">
        <v>57</v>
      </c>
      <c r="L241" s="53" t="s">
        <v>280</v>
      </c>
      <c r="M241" s="159" t="s">
        <v>1017</v>
      </c>
      <c r="N241" s="75"/>
      <c r="O241" s="70"/>
    </row>
    <row r="242" spans="1:23" s="111" customFormat="1" ht="14.25" customHeight="1">
      <c r="A242" s="109"/>
      <c r="B242" s="45" t="s">
        <v>1018</v>
      </c>
      <c r="C242" s="70"/>
      <c r="D242" s="76" t="s">
        <v>1019</v>
      </c>
      <c r="E242" s="58" t="s">
        <v>29</v>
      </c>
      <c r="F242" s="49">
        <v>4</v>
      </c>
      <c r="G242" s="59">
        <v>20</v>
      </c>
      <c r="H242" s="60"/>
      <c r="I242" s="52">
        <f>F242*H242</f>
        <v>0</v>
      </c>
      <c r="J242" s="71" t="s">
        <v>1012</v>
      </c>
      <c r="K242" s="53" t="s">
        <v>75</v>
      </c>
      <c r="L242" s="53" t="s">
        <v>456</v>
      </c>
      <c r="M242" s="159" t="s">
        <v>1020</v>
      </c>
      <c r="N242" s="57"/>
      <c r="O242" s="88"/>
      <c r="P242" s="110"/>
      <c r="Q242" s="110"/>
      <c r="R242" s="110"/>
      <c r="S242" s="110"/>
      <c r="T242" s="110"/>
      <c r="U242" s="110"/>
      <c r="V242" s="110"/>
      <c r="W242" s="110"/>
    </row>
    <row r="243" spans="1:23" s="111" customFormat="1" ht="14.25" customHeight="1">
      <c r="A243" s="109"/>
      <c r="B243" s="45">
        <v>4750781052533</v>
      </c>
      <c r="C243" s="70"/>
      <c r="D243" s="76" t="s">
        <v>1021</v>
      </c>
      <c r="E243" s="58" t="s">
        <v>29</v>
      </c>
      <c r="F243" s="49">
        <v>5.3</v>
      </c>
      <c r="G243" s="59">
        <v>20</v>
      </c>
      <c r="H243" s="60"/>
      <c r="I243" s="52">
        <f>F243*H243</f>
        <v>0</v>
      </c>
      <c r="J243" s="71" t="s">
        <v>1012</v>
      </c>
      <c r="K243" s="53" t="s">
        <v>75</v>
      </c>
      <c r="L243" s="53" t="s">
        <v>859</v>
      </c>
      <c r="M243" s="159" t="s">
        <v>1022</v>
      </c>
      <c r="N243" s="57"/>
      <c r="O243" s="88"/>
      <c r="P243" s="110"/>
      <c r="Q243" s="110"/>
      <c r="R243" s="110"/>
      <c r="S243" s="110"/>
      <c r="T243" s="110"/>
      <c r="U243" s="110"/>
      <c r="V243" s="110"/>
      <c r="W243" s="110"/>
    </row>
    <row r="244" spans="1:23" s="111" customFormat="1" ht="14.25" customHeight="1">
      <c r="A244" s="109"/>
      <c r="B244" s="45" t="s">
        <v>1023</v>
      </c>
      <c r="C244" s="101" t="s">
        <v>1024</v>
      </c>
      <c r="D244" s="66" t="s">
        <v>1025</v>
      </c>
      <c r="E244" s="58" t="s">
        <v>548</v>
      </c>
      <c r="F244" s="49">
        <v>4.7</v>
      </c>
      <c r="G244" s="59">
        <v>90</v>
      </c>
      <c r="H244" s="60"/>
      <c r="I244" s="52">
        <f>F244*H244</f>
        <v>0</v>
      </c>
      <c r="J244" s="71" t="s">
        <v>1012</v>
      </c>
      <c r="K244" s="53" t="s">
        <v>57</v>
      </c>
      <c r="L244" s="53" t="s">
        <v>1026</v>
      </c>
      <c r="M244" s="159" t="s">
        <v>1027</v>
      </c>
      <c r="N244" s="57"/>
      <c r="O244" s="88"/>
      <c r="P244" s="110"/>
      <c r="Q244" s="110"/>
      <c r="R244" s="110"/>
      <c r="S244" s="110"/>
      <c r="T244" s="110"/>
      <c r="U244" s="110"/>
      <c r="V244" s="110"/>
      <c r="W244" s="110"/>
    </row>
    <row r="245" spans="1:23" s="111" customFormat="1" ht="14.25" customHeight="1">
      <c r="A245" s="109"/>
      <c r="B245" s="45" t="s">
        <v>1028</v>
      </c>
      <c r="C245" s="101"/>
      <c r="D245" s="108" t="s">
        <v>1029</v>
      </c>
      <c r="E245" s="58" t="s">
        <v>29</v>
      </c>
      <c r="F245" s="49">
        <v>5.3</v>
      </c>
      <c r="G245" s="59">
        <v>50</v>
      </c>
      <c r="H245" s="60"/>
      <c r="I245" s="52">
        <f>F245*H245</f>
        <v>0</v>
      </c>
      <c r="J245" s="71" t="s">
        <v>1012</v>
      </c>
      <c r="K245" s="53" t="s">
        <v>57</v>
      </c>
      <c r="L245" s="53" t="s">
        <v>452</v>
      </c>
      <c r="M245" s="159" t="s">
        <v>1030</v>
      </c>
      <c r="N245" s="57"/>
      <c r="O245" s="88"/>
      <c r="P245" s="110"/>
      <c r="Q245" s="110"/>
      <c r="R245" s="110"/>
      <c r="S245" s="110"/>
      <c r="T245" s="110"/>
      <c r="U245" s="110"/>
      <c r="V245" s="110"/>
      <c r="W245" s="110"/>
    </row>
    <row r="246" spans="1:23" s="111" customFormat="1" ht="14.25" customHeight="1">
      <c r="A246" s="109"/>
      <c r="B246" s="64" t="s">
        <v>1031</v>
      </c>
      <c r="C246" s="56" t="s">
        <v>1032</v>
      </c>
      <c r="D246" s="76" t="s">
        <v>1033</v>
      </c>
      <c r="E246" s="58" t="s">
        <v>29</v>
      </c>
      <c r="F246" s="49">
        <v>2.8</v>
      </c>
      <c r="G246" s="59">
        <v>20</v>
      </c>
      <c r="H246" s="60"/>
      <c r="I246" s="52">
        <f>F246*H246</f>
        <v>0</v>
      </c>
      <c r="J246" s="71" t="s">
        <v>1012</v>
      </c>
      <c r="K246" s="119" t="s">
        <v>193</v>
      </c>
      <c r="L246" s="119" t="s">
        <v>1034</v>
      </c>
      <c r="M246" s="120" t="s">
        <v>1035</v>
      </c>
      <c r="N246" s="77" t="s">
        <v>266</v>
      </c>
      <c r="O246" s="108"/>
      <c r="P246" s="110"/>
      <c r="Q246" s="110"/>
      <c r="R246" s="110"/>
      <c r="S246" s="110"/>
      <c r="T246" s="110"/>
      <c r="U246" s="110"/>
      <c r="V246" s="110"/>
      <c r="W246" s="110"/>
    </row>
    <row r="247" spans="1:23" s="111" customFormat="1" ht="14.25" customHeight="1">
      <c r="A247" s="109"/>
      <c r="B247" s="45" t="s">
        <v>1036</v>
      </c>
      <c r="C247" s="56"/>
      <c r="D247" s="108" t="s">
        <v>1037</v>
      </c>
      <c r="E247" s="58" t="s">
        <v>29</v>
      </c>
      <c r="F247" s="49">
        <v>5</v>
      </c>
      <c r="G247" s="59">
        <v>50</v>
      </c>
      <c r="H247" s="60"/>
      <c r="I247" s="52">
        <f>F247*H247</f>
        <v>0</v>
      </c>
      <c r="J247" s="71" t="s">
        <v>1012</v>
      </c>
      <c r="K247" s="119" t="s">
        <v>193</v>
      </c>
      <c r="L247" s="119" t="s">
        <v>1038</v>
      </c>
      <c r="M247" s="120" t="s">
        <v>1039</v>
      </c>
      <c r="N247" s="77"/>
      <c r="O247" s="108"/>
      <c r="P247" s="110"/>
      <c r="Q247" s="110"/>
      <c r="R247" s="110"/>
      <c r="S247" s="110"/>
      <c r="T247" s="110"/>
      <c r="U247" s="110"/>
      <c r="V247" s="110"/>
      <c r="W247" s="110"/>
    </row>
    <row r="248" spans="2:15" ht="14.25" customHeight="1">
      <c r="B248" s="162">
        <v>4750781038834</v>
      </c>
      <c r="C248" s="163" t="s">
        <v>1040</v>
      </c>
      <c r="D248" s="108" t="s">
        <v>1041</v>
      </c>
      <c r="E248" s="58" t="s">
        <v>29</v>
      </c>
      <c r="F248" s="49">
        <v>3</v>
      </c>
      <c r="G248" s="59">
        <v>40</v>
      </c>
      <c r="H248" s="60"/>
      <c r="I248" s="52">
        <f>F248*H248</f>
        <v>0</v>
      </c>
      <c r="J248" s="71" t="s">
        <v>1012</v>
      </c>
      <c r="K248" s="53" t="s">
        <v>57</v>
      </c>
      <c r="L248" s="119" t="s">
        <v>846</v>
      </c>
      <c r="M248" s="71" t="s">
        <v>1042</v>
      </c>
      <c r="N248" s="77"/>
      <c r="O248" s="78"/>
    </row>
    <row r="249" spans="1:15" ht="14.25" customHeight="1">
      <c r="A249" s="1">
        <v>20</v>
      </c>
      <c r="B249" s="45" t="s">
        <v>1043</v>
      </c>
      <c r="C249" s="163"/>
      <c r="D249" s="105" t="s">
        <v>1044</v>
      </c>
      <c r="E249" s="106" t="s">
        <v>548</v>
      </c>
      <c r="F249" s="49">
        <v>6.7</v>
      </c>
      <c r="G249" s="59">
        <v>200</v>
      </c>
      <c r="H249" s="60"/>
      <c r="I249" s="52">
        <f>F249*H249</f>
        <v>0</v>
      </c>
      <c r="J249" s="71" t="s">
        <v>1012</v>
      </c>
      <c r="K249" s="106" t="s">
        <v>226</v>
      </c>
      <c r="L249" s="106" t="s">
        <v>1045</v>
      </c>
      <c r="M249" s="105" t="s">
        <v>1046</v>
      </c>
      <c r="N249" s="77"/>
      <c r="O249" s="78"/>
    </row>
    <row r="250" spans="2:15" ht="14.25" customHeight="1">
      <c r="B250" s="45" t="s">
        <v>1047</v>
      </c>
      <c r="C250" s="101" t="s">
        <v>1048</v>
      </c>
      <c r="D250" s="76" t="s">
        <v>1049</v>
      </c>
      <c r="E250" s="58" t="s">
        <v>20</v>
      </c>
      <c r="F250" s="49">
        <v>3.8</v>
      </c>
      <c r="G250" s="59">
        <v>20</v>
      </c>
      <c r="H250" s="60"/>
      <c r="I250" s="52">
        <f>F250*H250</f>
        <v>0</v>
      </c>
      <c r="J250" s="71" t="s">
        <v>1012</v>
      </c>
      <c r="K250" s="53" t="s">
        <v>57</v>
      </c>
      <c r="L250" s="53" t="s">
        <v>251</v>
      </c>
      <c r="M250" s="76" t="s">
        <v>1050</v>
      </c>
      <c r="N250" s="77" t="s">
        <v>266</v>
      </c>
      <c r="O250" s="68"/>
    </row>
    <row r="251" spans="2:15" ht="14.25" customHeight="1">
      <c r="B251" s="64" t="s">
        <v>1051</v>
      </c>
      <c r="C251" s="65" t="s">
        <v>1052</v>
      </c>
      <c r="D251" s="66" t="s">
        <v>1053</v>
      </c>
      <c r="E251" s="58" t="s">
        <v>29</v>
      </c>
      <c r="F251" s="49">
        <v>3.9</v>
      </c>
      <c r="G251" s="59">
        <v>100</v>
      </c>
      <c r="H251" s="60"/>
      <c r="I251" s="52">
        <f>F251*H251</f>
        <v>0</v>
      </c>
      <c r="J251" s="71" t="s">
        <v>1012</v>
      </c>
      <c r="K251" s="53" t="s">
        <v>57</v>
      </c>
      <c r="L251" s="53" t="s">
        <v>221</v>
      </c>
      <c r="M251" s="76" t="s">
        <v>1054</v>
      </c>
      <c r="N251" s="75"/>
      <c r="O251" s="70"/>
    </row>
    <row r="252" spans="2:15" ht="14.25" customHeight="1">
      <c r="B252" s="45" t="s">
        <v>1055</v>
      </c>
      <c r="C252" s="65"/>
      <c r="D252" s="93" t="s">
        <v>1056</v>
      </c>
      <c r="E252" s="58" t="s">
        <v>29</v>
      </c>
      <c r="F252" s="49">
        <v>5</v>
      </c>
      <c r="G252" s="59">
        <v>30</v>
      </c>
      <c r="H252" s="60"/>
      <c r="I252" s="52">
        <f>F252*H252</f>
        <v>0</v>
      </c>
      <c r="J252" s="71" t="s">
        <v>1057</v>
      </c>
      <c r="K252" s="53" t="s">
        <v>57</v>
      </c>
      <c r="L252" s="53" t="s">
        <v>1058</v>
      </c>
      <c r="M252" s="76" t="s">
        <v>1059</v>
      </c>
      <c r="N252" s="75"/>
      <c r="O252" s="70"/>
    </row>
    <row r="253" spans="2:15" ht="14.25" customHeight="1">
      <c r="B253" s="64">
        <v>4750781031606</v>
      </c>
      <c r="C253" s="65" t="s">
        <v>1060</v>
      </c>
      <c r="D253" s="66" t="s">
        <v>1061</v>
      </c>
      <c r="E253" s="58" t="s">
        <v>29</v>
      </c>
      <c r="F253" s="49">
        <v>3.9</v>
      </c>
      <c r="G253" s="59">
        <v>50</v>
      </c>
      <c r="H253" s="60"/>
      <c r="I253" s="52">
        <f>F253*H253</f>
        <v>0</v>
      </c>
      <c r="J253" s="71" t="s">
        <v>1057</v>
      </c>
      <c r="K253" s="53" t="s">
        <v>572</v>
      </c>
      <c r="L253" s="53" t="s">
        <v>354</v>
      </c>
      <c r="M253" s="76" t="s">
        <v>1062</v>
      </c>
      <c r="N253" s="75"/>
      <c r="O253" s="70"/>
    </row>
    <row r="254" spans="2:15" ht="14.25" customHeight="1">
      <c r="B254" s="64">
        <v>4750781040899</v>
      </c>
      <c r="C254" s="56" t="s">
        <v>1063</v>
      </c>
      <c r="D254" s="66" t="s">
        <v>1064</v>
      </c>
      <c r="E254" s="58" t="s">
        <v>29</v>
      </c>
      <c r="F254" s="49">
        <v>3.4</v>
      </c>
      <c r="G254" s="59">
        <v>20</v>
      </c>
      <c r="H254" s="60"/>
      <c r="I254" s="52">
        <f>F254*H254</f>
        <v>0</v>
      </c>
      <c r="J254" s="71" t="s">
        <v>1065</v>
      </c>
      <c r="K254" s="53" t="s">
        <v>75</v>
      </c>
      <c r="L254" s="53" t="s">
        <v>381</v>
      </c>
      <c r="M254" s="76" t="s">
        <v>1066</v>
      </c>
      <c r="N254" s="75" t="s">
        <v>1067</v>
      </c>
      <c r="O254" s="70"/>
    </row>
    <row r="255" spans="2:15" ht="14.25" customHeight="1">
      <c r="B255" s="45" t="s">
        <v>1068</v>
      </c>
      <c r="C255" s="56" t="s">
        <v>1069</v>
      </c>
      <c r="D255" s="47" t="s">
        <v>1070</v>
      </c>
      <c r="E255" s="58" t="s">
        <v>20</v>
      </c>
      <c r="F255" s="49">
        <v>2.8</v>
      </c>
      <c r="G255" s="59">
        <v>20</v>
      </c>
      <c r="H255" s="60"/>
      <c r="I255" s="52">
        <f>F255*H255</f>
        <v>0</v>
      </c>
      <c r="J255" s="164" t="s">
        <v>1071</v>
      </c>
      <c r="K255" s="53" t="s">
        <v>57</v>
      </c>
      <c r="L255" s="46" t="s">
        <v>1072</v>
      </c>
      <c r="M255" s="47" t="s">
        <v>1073</v>
      </c>
      <c r="N255" s="75"/>
      <c r="O255" s="70"/>
    </row>
    <row r="256" spans="2:15" ht="14.25" customHeight="1">
      <c r="B256" s="45" t="s">
        <v>1074</v>
      </c>
      <c r="C256" s="46" t="s">
        <v>1075</v>
      </c>
      <c r="D256" s="108" t="s">
        <v>1076</v>
      </c>
      <c r="E256" s="58" t="s">
        <v>20</v>
      </c>
      <c r="F256" s="49">
        <v>2.8</v>
      </c>
      <c r="G256" s="59">
        <v>10</v>
      </c>
      <c r="H256" s="60"/>
      <c r="I256" s="52">
        <f>F256*H256</f>
        <v>0</v>
      </c>
      <c r="J256" s="164" t="s">
        <v>1071</v>
      </c>
      <c r="K256" s="53" t="s">
        <v>654</v>
      </c>
      <c r="L256" s="53" t="s">
        <v>855</v>
      </c>
      <c r="M256" s="76" t="s">
        <v>1077</v>
      </c>
      <c r="N256" s="75"/>
      <c r="O256" s="70"/>
    </row>
    <row r="257" spans="2:15" ht="14.25" customHeight="1">
      <c r="B257" s="45" t="s">
        <v>1078</v>
      </c>
      <c r="C257" s="56"/>
      <c r="D257" s="165" t="s">
        <v>1079</v>
      </c>
      <c r="E257" s="58" t="s">
        <v>29</v>
      </c>
      <c r="F257" s="49">
        <v>4.6</v>
      </c>
      <c r="G257" s="59">
        <v>30</v>
      </c>
      <c r="H257" s="60"/>
      <c r="I257" s="52">
        <f>F257*H257</f>
        <v>0</v>
      </c>
      <c r="J257" s="164" t="s">
        <v>1071</v>
      </c>
      <c r="K257" s="53" t="s">
        <v>654</v>
      </c>
      <c r="L257" s="46" t="s">
        <v>275</v>
      </c>
      <c r="M257" s="47" t="s">
        <v>1080</v>
      </c>
      <c r="N257" s="75"/>
      <c r="O257" s="70"/>
    </row>
    <row r="258" spans="2:15" ht="14.25" customHeight="1">
      <c r="B258" s="45" t="s">
        <v>1081</v>
      </c>
      <c r="C258" s="56"/>
      <c r="D258" s="165" t="s">
        <v>1082</v>
      </c>
      <c r="E258" s="58" t="s">
        <v>20</v>
      </c>
      <c r="F258" s="49">
        <v>5</v>
      </c>
      <c r="G258" s="59">
        <v>15</v>
      </c>
      <c r="H258" s="60"/>
      <c r="I258" s="52">
        <f>F258*H258</f>
        <v>0</v>
      </c>
      <c r="J258" s="164" t="s">
        <v>1071</v>
      </c>
      <c r="K258" s="53" t="s">
        <v>654</v>
      </c>
      <c r="L258" s="46" t="s">
        <v>280</v>
      </c>
      <c r="M258" s="47" t="s">
        <v>1083</v>
      </c>
      <c r="N258" s="75"/>
      <c r="O258" s="70"/>
    </row>
    <row r="259" spans="2:15" ht="14.25" customHeight="1">
      <c r="B259" s="64" t="s">
        <v>1084</v>
      </c>
      <c r="C259" s="85"/>
      <c r="D259" s="165" t="s">
        <v>1085</v>
      </c>
      <c r="E259" s="58" t="s">
        <v>20</v>
      </c>
      <c r="F259" s="49">
        <v>4</v>
      </c>
      <c r="G259" s="59">
        <v>15</v>
      </c>
      <c r="H259" s="60"/>
      <c r="I259" s="52">
        <f>F259*H259</f>
        <v>0</v>
      </c>
      <c r="J259" s="164" t="s">
        <v>1071</v>
      </c>
      <c r="K259" s="166" t="s">
        <v>148</v>
      </c>
      <c r="L259" s="167" t="s">
        <v>855</v>
      </c>
      <c r="M259" s="164" t="s">
        <v>1086</v>
      </c>
      <c r="N259" s="47"/>
      <c r="O259" s="83"/>
    </row>
    <row r="260" spans="1:23" s="111" customFormat="1" ht="14.25" customHeight="1">
      <c r="A260" s="109"/>
      <c r="B260" s="45" t="s">
        <v>1087</v>
      </c>
      <c r="C260" s="101" t="s">
        <v>1088</v>
      </c>
      <c r="D260" s="76" t="s">
        <v>1089</v>
      </c>
      <c r="E260" s="58" t="s">
        <v>29</v>
      </c>
      <c r="F260" s="49">
        <v>5.8</v>
      </c>
      <c r="G260" s="59">
        <v>20</v>
      </c>
      <c r="H260" s="60"/>
      <c r="I260" s="52">
        <f>F260*H260</f>
        <v>0</v>
      </c>
      <c r="J260" s="164" t="s">
        <v>1071</v>
      </c>
      <c r="K260" s="53" t="s">
        <v>287</v>
      </c>
      <c r="L260" s="53" t="s">
        <v>1090</v>
      </c>
      <c r="M260" s="76" t="s">
        <v>1091</v>
      </c>
      <c r="N260" s="76" t="s">
        <v>1092</v>
      </c>
      <c r="O260" s="68"/>
      <c r="P260" s="110"/>
      <c r="Q260" s="110"/>
      <c r="R260" s="110"/>
      <c r="S260" s="110"/>
      <c r="T260" s="110"/>
      <c r="U260" s="110"/>
      <c r="V260" s="110"/>
      <c r="W260" s="110"/>
    </row>
    <row r="261" spans="1:23" s="111" customFormat="1" ht="14.25" customHeight="1">
      <c r="A261" s="109"/>
      <c r="B261" s="45" t="s">
        <v>1093</v>
      </c>
      <c r="C261" s="101"/>
      <c r="D261" s="108" t="s">
        <v>1094</v>
      </c>
      <c r="E261" s="58" t="s">
        <v>20</v>
      </c>
      <c r="F261" s="49">
        <v>5.8</v>
      </c>
      <c r="G261" s="59">
        <v>10</v>
      </c>
      <c r="H261" s="60"/>
      <c r="I261" s="52">
        <f>F261*H261</f>
        <v>0</v>
      </c>
      <c r="J261" s="164" t="s">
        <v>1071</v>
      </c>
      <c r="K261" s="53" t="s">
        <v>57</v>
      </c>
      <c r="L261" s="53" t="s">
        <v>952</v>
      </c>
      <c r="M261" s="76" t="s">
        <v>1095</v>
      </c>
      <c r="N261" s="76"/>
      <c r="O261" s="68"/>
      <c r="P261" s="110"/>
      <c r="Q261" s="110"/>
      <c r="R261" s="110"/>
      <c r="S261" s="110"/>
      <c r="T261" s="110"/>
      <c r="U261" s="110"/>
      <c r="V261" s="110"/>
      <c r="W261" s="110"/>
    </row>
    <row r="262" spans="2:15" ht="14.25" customHeight="1">
      <c r="B262" s="64" t="s">
        <v>1096</v>
      </c>
      <c r="C262" s="67" t="s">
        <v>1097</v>
      </c>
      <c r="D262" s="76" t="s">
        <v>1098</v>
      </c>
      <c r="E262" s="58" t="s">
        <v>55</v>
      </c>
      <c r="F262" s="49">
        <v>2.5</v>
      </c>
      <c r="G262" s="59">
        <v>100</v>
      </c>
      <c r="H262" s="60"/>
      <c r="I262" s="52">
        <f>F262*H262</f>
        <v>0</v>
      </c>
      <c r="J262" s="164" t="s">
        <v>1071</v>
      </c>
      <c r="K262" s="53" t="s">
        <v>148</v>
      </c>
      <c r="L262" s="53" t="s">
        <v>808</v>
      </c>
      <c r="M262" s="76" t="s">
        <v>1099</v>
      </c>
      <c r="N262" s="76"/>
      <c r="O262" s="78"/>
    </row>
    <row r="263" spans="2:15" ht="14.25" customHeight="1">
      <c r="B263" s="45" t="s">
        <v>1100</v>
      </c>
      <c r="C263" s="124" t="s">
        <v>1101</v>
      </c>
      <c r="D263" s="76" t="s">
        <v>1102</v>
      </c>
      <c r="E263" s="58" t="s">
        <v>29</v>
      </c>
      <c r="F263" s="49">
        <v>1.9</v>
      </c>
      <c r="G263" s="59">
        <v>40</v>
      </c>
      <c r="H263" s="60"/>
      <c r="I263" s="52">
        <f>F263*H263</f>
        <v>0</v>
      </c>
      <c r="J263" s="164" t="s">
        <v>1071</v>
      </c>
      <c r="K263" s="53" t="s">
        <v>193</v>
      </c>
      <c r="L263" s="53" t="s">
        <v>187</v>
      </c>
      <c r="M263" s="76" t="s">
        <v>1103</v>
      </c>
      <c r="N263" s="76" t="s">
        <v>1104</v>
      </c>
      <c r="O263" s="78"/>
    </row>
    <row r="264" spans="2:15" ht="14.25" customHeight="1">
      <c r="B264" s="64" t="s">
        <v>1105</v>
      </c>
      <c r="C264" s="61" t="s">
        <v>1106</v>
      </c>
      <c r="D264" s="76" t="s">
        <v>1107</v>
      </c>
      <c r="E264" s="58" t="s">
        <v>20</v>
      </c>
      <c r="F264" s="49">
        <v>3.4</v>
      </c>
      <c r="G264" s="59">
        <v>10</v>
      </c>
      <c r="H264" s="60"/>
      <c r="I264" s="52">
        <f>F264*H264</f>
        <v>0</v>
      </c>
      <c r="J264" s="164" t="s">
        <v>1071</v>
      </c>
      <c r="K264" s="53" t="s">
        <v>148</v>
      </c>
      <c r="L264" s="53" t="s">
        <v>1108</v>
      </c>
      <c r="M264" s="76" t="s">
        <v>1109</v>
      </c>
      <c r="N264" s="57" t="s">
        <v>1110</v>
      </c>
      <c r="O264" s="88" t="s">
        <v>1111</v>
      </c>
    </row>
    <row r="265" spans="2:15" ht="14.25" customHeight="1">
      <c r="B265" s="64">
        <v>4750781054469</v>
      </c>
      <c r="C265" s="61"/>
      <c r="D265" s="76" t="s">
        <v>1112</v>
      </c>
      <c r="E265" s="58" t="s">
        <v>29</v>
      </c>
      <c r="F265" s="49">
        <v>2.8</v>
      </c>
      <c r="G265" s="59">
        <v>20</v>
      </c>
      <c r="H265" s="60"/>
      <c r="I265" s="52">
        <f>F265*H265</f>
        <v>0</v>
      </c>
      <c r="J265" s="164" t="s">
        <v>1071</v>
      </c>
      <c r="K265" s="53" t="s">
        <v>148</v>
      </c>
      <c r="L265" s="53" t="s">
        <v>1113</v>
      </c>
      <c r="M265" s="76" t="s">
        <v>1114</v>
      </c>
      <c r="N265" s="57"/>
      <c r="O265" s="88"/>
    </row>
    <row r="266" spans="2:15" ht="14.25" customHeight="1">
      <c r="B266" s="45" t="s">
        <v>1115</v>
      </c>
      <c r="C266" s="101" t="s">
        <v>1116</v>
      </c>
      <c r="D266" s="76" t="s">
        <v>1117</v>
      </c>
      <c r="E266" s="58" t="s">
        <v>20</v>
      </c>
      <c r="F266" s="49">
        <v>7.3</v>
      </c>
      <c r="G266" s="59">
        <v>50</v>
      </c>
      <c r="H266" s="60"/>
      <c r="I266" s="52">
        <f>F266*H266</f>
        <v>0</v>
      </c>
      <c r="J266" s="164" t="s">
        <v>1071</v>
      </c>
      <c r="K266" s="53" t="s">
        <v>287</v>
      </c>
      <c r="L266" s="53" t="s">
        <v>1118</v>
      </c>
      <c r="M266" s="76" t="s">
        <v>1119</v>
      </c>
      <c r="N266" s="76" t="s">
        <v>1120</v>
      </c>
      <c r="O266" s="88" t="s">
        <v>1121</v>
      </c>
    </row>
    <row r="267" spans="2:15" ht="14.25" customHeight="1">
      <c r="B267" s="45">
        <v>4750781055541</v>
      </c>
      <c r="C267" s="101"/>
      <c r="D267" s="76" t="s">
        <v>1122</v>
      </c>
      <c r="E267" s="58" t="s">
        <v>29</v>
      </c>
      <c r="F267" s="49">
        <v>5.7</v>
      </c>
      <c r="G267" s="59">
        <v>20</v>
      </c>
      <c r="H267" s="60"/>
      <c r="I267" s="52">
        <f>F267*H267</f>
        <v>0</v>
      </c>
      <c r="J267" s="164" t="s">
        <v>1071</v>
      </c>
      <c r="K267" s="53" t="s">
        <v>57</v>
      </c>
      <c r="L267" s="53" t="s">
        <v>693</v>
      </c>
      <c r="M267" s="76" t="s">
        <v>1123</v>
      </c>
      <c r="N267" s="76"/>
      <c r="O267" s="88"/>
    </row>
    <row r="268" spans="2:15" ht="14.25" customHeight="1">
      <c r="B268" s="45" t="s">
        <v>1124</v>
      </c>
      <c r="C268" s="101"/>
      <c r="D268" s="108" t="s">
        <v>1125</v>
      </c>
      <c r="E268" s="58" t="s">
        <v>29</v>
      </c>
      <c r="F268" s="49">
        <v>4.7</v>
      </c>
      <c r="G268" s="59">
        <v>30</v>
      </c>
      <c r="H268" s="60"/>
      <c r="I268" s="52">
        <f>F268*H268</f>
        <v>0</v>
      </c>
      <c r="J268" s="164" t="s">
        <v>1071</v>
      </c>
      <c r="K268" s="53" t="s">
        <v>75</v>
      </c>
      <c r="L268" s="53" t="s">
        <v>622</v>
      </c>
      <c r="M268" s="71" t="s">
        <v>1126</v>
      </c>
      <c r="N268" s="76"/>
      <c r="O268" s="88"/>
    </row>
    <row r="269" spans="2:15" ht="14.25" customHeight="1">
      <c r="B269" s="45" t="s">
        <v>1127</v>
      </c>
      <c r="C269" s="101"/>
      <c r="D269" s="108" t="s">
        <v>1128</v>
      </c>
      <c r="E269" s="58" t="s">
        <v>20</v>
      </c>
      <c r="F269" s="49">
        <v>4.6</v>
      </c>
      <c r="G269" s="59">
        <v>20</v>
      </c>
      <c r="H269" s="60"/>
      <c r="I269" s="52">
        <f>F269*H269</f>
        <v>0</v>
      </c>
      <c r="J269" s="164" t="s">
        <v>1071</v>
      </c>
      <c r="K269" s="53" t="s">
        <v>148</v>
      </c>
      <c r="L269" s="53" t="s">
        <v>275</v>
      </c>
      <c r="M269" s="76" t="s">
        <v>1129</v>
      </c>
      <c r="N269" s="76"/>
      <c r="O269" s="88"/>
    </row>
    <row r="270" spans="2:15" ht="14.25" customHeight="1">
      <c r="B270" s="64">
        <v>4750781039022</v>
      </c>
      <c r="C270" s="85" t="s">
        <v>1130</v>
      </c>
      <c r="D270" s="108" t="s">
        <v>1131</v>
      </c>
      <c r="E270" s="58" t="s">
        <v>862</v>
      </c>
      <c r="F270" s="49">
        <v>4</v>
      </c>
      <c r="G270" s="59">
        <v>20</v>
      </c>
      <c r="H270" s="60"/>
      <c r="I270" s="52">
        <f>F270*H270</f>
        <v>0</v>
      </c>
      <c r="J270" s="164" t="s">
        <v>1071</v>
      </c>
      <c r="K270" s="53" t="s">
        <v>121</v>
      </c>
      <c r="L270" s="53" t="s">
        <v>1132</v>
      </c>
      <c r="M270" s="71" t="s">
        <v>1133</v>
      </c>
      <c r="N270" s="76"/>
      <c r="O270" s="88"/>
    </row>
    <row r="271" spans="2:15" ht="14.25" customHeight="1">
      <c r="B271" s="45">
        <v>4750781029221</v>
      </c>
      <c r="C271" s="124"/>
      <c r="D271" s="76" t="s">
        <v>1134</v>
      </c>
      <c r="E271" s="58" t="s">
        <v>1135</v>
      </c>
      <c r="F271" s="49">
        <v>5.3</v>
      </c>
      <c r="G271" s="59">
        <v>80</v>
      </c>
      <c r="H271" s="60"/>
      <c r="I271" s="52">
        <f>F271*H271</f>
        <v>0</v>
      </c>
      <c r="J271" s="164" t="s">
        <v>1071</v>
      </c>
      <c r="K271" s="53" t="s">
        <v>287</v>
      </c>
      <c r="L271" s="53" t="s">
        <v>1136</v>
      </c>
      <c r="M271" s="76" t="s">
        <v>1137</v>
      </c>
      <c r="N271" s="76"/>
      <c r="O271" s="68"/>
    </row>
    <row r="272" spans="2:15" ht="14.25" customHeight="1">
      <c r="B272" s="45">
        <v>4750781053431</v>
      </c>
      <c r="C272" s="124"/>
      <c r="D272" s="76" t="s">
        <v>1138</v>
      </c>
      <c r="E272" s="58" t="s">
        <v>158</v>
      </c>
      <c r="F272" s="49">
        <v>7</v>
      </c>
      <c r="G272" s="59">
        <v>20</v>
      </c>
      <c r="H272" s="60"/>
      <c r="I272" s="52">
        <f>F272*H272</f>
        <v>0</v>
      </c>
      <c r="J272" s="71" t="s">
        <v>1071</v>
      </c>
      <c r="K272" s="53" t="s">
        <v>121</v>
      </c>
      <c r="L272" s="53" t="s">
        <v>338</v>
      </c>
      <c r="M272" s="76" t="s">
        <v>1139</v>
      </c>
      <c r="N272" s="76"/>
      <c r="O272" s="68"/>
    </row>
    <row r="273" spans="2:15" ht="14.25" customHeight="1">
      <c r="B273" s="45" t="s">
        <v>1140</v>
      </c>
      <c r="C273" s="124" t="s">
        <v>1141</v>
      </c>
      <c r="D273" s="76" t="s">
        <v>1142</v>
      </c>
      <c r="E273" s="58" t="s">
        <v>29</v>
      </c>
      <c r="F273" s="49">
        <v>2.5</v>
      </c>
      <c r="G273" s="59">
        <v>100</v>
      </c>
      <c r="H273" s="60"/>
      <c r="I273" s="52">
        <f>F273*H273</f>
        <v>0</v>
      </c>
      <c r="J273" s="164" t="s">
        <v>1071</v>
      </c>
      <c r="K273" s="53" t="s">
        <v>287</v>
      </c>
      <c r="L273" s="53" t="s">
        <v>1143</v>
      </c>
      <c r="M273" s="76" t="s">
        <v>1144</v>
      </c>
      <c r="N273" s="76" t="s">
        <v>1110</v>
      </c>
      <c r="O273" s="68"/>
    </row>
    <row r="274" spans="2:15" ht="14.25" customHeight="1">
      <c r="B274" s="45">
        <v>4750781053073</v>
      </c>
      <c r="C274" s="124"/>
      <c r="D274" s="76" t="s">
        <v>1145</v>
      </c>
      <c r="E274" s="58" t="s">
        <v>29</v>
      </c>
      <c r="F274" s="49">
        <v>3.7</v>
      </c>
      <c r="G274" s="59">
        <v>60</v>
      </c>
      <c r="H274" s="60"/>
      <c r="I274" s="52">
        <f>F274*H274</f>
        <v>0</v>
      </c>
      <c r="J274" s="164" t="s">
        <v>1071</v>
      </c>
      <c r="K274" s="72" t="s">
        <v>68</v>
      </c>
      <c r="L274" s="72" t="s">
        <v>1146</v>
      </c>
      <c r="M274" s="115" t="s">
        <v>1147</v>
      </c>
      <c r="N274" s="76"/>
      <c r="O274" s="68"/>
    </row>
    <row r="275" spans="2:15" ht="14.25" customHeight="1">
      <c r="B275" s="45" t="s">
        <v>1148</v>
      </c>
      <c r="C275" s="163" t="s">
        <v>1149</v>
      </c>
      <c r="D275" s="76" t="s">
        <v>1150</v>
      </c>
      <c r="E275" s="58" t="s">
        <v>20</v>
      </c>
      <c r="F275" s="49">
        <v>4.6</v>
      </c>
      <c r="G275" s="59">
        <v>30</v>
      </c>
      <c r="H275" s="60"/>
      <c r="I275" s="52">
        <f>F275*H275</f>
        <v>0</v>
      </c>
      <c r="J275" s="164" t="s">
        <v>1071</v>
      </c>
      <c r="K275" s="53" t="s">
        <v>193</v>
      </c>
      <c r="L275" s="46" t="s">
        <v>1151</v>
      </c>
      <c r="M275" s="47" t="s">
        <v>1152</v>
      </c>
      <c r="N275" s="76"/>
      <c r="O275" s="68"/>
    </row>
    <row r="276" spans="2:15" ht="14.25" customHeight="1">
      <c r="B276" s="45" t="s">
        <v>1153</v>
      </c>
      <c r="C276" s="163" t="s">
        <v>1154</v>
      </c>
      <c r="D276" s="76" t="s">
        <v>1155</v>
      </c>
      <c r="E276" s="58" t="s">
        <v>55</v>
      </c>
      <c r="F276" s="49">
        <v>2</v>
      </c>
      <c r="G276" s="59">
        <v>200</v>
      </c>
      <c r="H276" s="60"/>
      <c r="I276" s="52">
        <f>F276*H276</f>
        <v>0</v>
      </c>
      <c r="J276" s="164" t="s">
        <v>1071</v>
      </c>
      <c r="K276" s="53" t="s">
        <v>57</v>
      </c>
      <c r="L276" s="53" t="s">
        <v>227</v>
      </c>
      <c r="M276" s="76" t="s">
        <v>1156</v>
      </c>
      <c r="N276" s="76" t="s">
        <v>1157</v>
      </c>
      <c r="O276" s="68"/>
    </row>
    <row r="277" spans="2:15" ht="14.25" customHeight="1">
      <c r="B277" s="45">
        <v>4750781017297</v>
      </c>
      <c r="C277" s="163" t="s">
        <v>1158</v>
      </c>
      <c r="D277" s="76" t="s">
        <v>1159</v>
      </c>
      <c r="E277" s="58" t="s">
        <v>20</v>
      </c>
      <c r="F277" s="49">
        <v>3.2</v>
      </c>
      <c r="G277" s="59">
        <v>30</v>
      </c>
      <c r="H277" s="60"/>
      <c r="I277" s="52">
        <f>F277*H277</f>
        <v>0</v>
      </c>
      <c r="J277" s="71" t="s">
        <v>1071</v>
      </c>
      <c r="K277" s="53" t="s">
        <v>57</v>
      </c>
      <c r="L277" s="46" t="s">
        <v>942</v>
      </c>
      <c r="M277" s="47" t="s">
        <v>1160</v>
      </c>
      <c r="N277" s="76"/>
      <c r="O277" s="68"/>
    </row>
    <row r="278" spans="2:15" ht="14.25" customHeight="1">
      <c r="B278" s="45">
        <v>4750781053448</v>
      </c>
      <c r="C278" s="163"/>
      <c r="D278" s="76" t="s">
        <v>1161</v>
      </c>
      <c r="E278" s="58" t="s">
        <v>158</v>
      </c>
      <c r="F278" s="49">
        <v>6.5</v>
      </c>
      <c r="G278" s="59">
        <v>20</v>
      </c>
      <c r="H278" s="60"/>
      <c r="I278" s="52">
        <f>F278*H278</f>
        <v>0</v>
      </c>
      <c r="J278" s="164" t="s">
        <v>1071</v>
      </c>
      <c r="K278" s="53" t="s">
        <v>193</v>
      </c>
      <c r="L278" s="53" t="s">
        <v>275</v>
      </c>
      <c r="M278" s="76" t="s">
        <v>1162</v>
      </c>
      <c r="N278" s="76"/>
      <c r="O278" s="68"/>
    </row>
    <row r="279" spans="2:15" ht="14.25" customHeight="1">
      <c r="B279" s="45">
        <v>4750781037745</v>
      </c>
      <c r="C279" s="85" t="s">
        <v>1163</v>
      </c>
      <c r="D279" s="76" t="s">
        <v>1164</v>
      </c>
      <c r="E279" s="58" t="s">
        <v>29</v>
      </c>
      <c r="F279" s="49">
        <v>6.8</v>
      </c>
      <c r="G279" s="59">
        <v>30</v>
      </c>
      <c r="H279" s="60"/>
      <c r="I279" s="52">
        <f>F279*H279</f>
        <v>0</v>
      </c>
      <c r="J279" s="164" t="s">
        <v>1071</v>
      </c>
      <c r="K279" s="168" t="s">
        <v>148</v>
      </c>
      <c r="L279" s="53" t="s">
        <v>1132</v>
      </c>
      <c r="M279" s="76" t="s">
        <v>1165</v>
      </c>
      <c r="N279" s="76"/>
      <c r="O279" s="68"/>
    </row>
    <row r="280" spans="1:15" ht="14.25" customHeight="1">
      <c r="A280" s="1">
        <v>20</v>
      </c>
      <c r="B280" s="45" t="s">
        <v>1166</v>
      </c>
      <c r="C280" s="85"/>
      <c r="D280" s="105" t="s">
        <v>1167</v>
      </c>
      <c r="E280" s="106" t="s">
        <v>29</v>
      </c>
      <c r="F280" s="49">
        <v>5</v>
      </c>
      <c r="G280" s="59">
        <v>250</v>
      </c>
      <c r="H280" s="60"/>
      <c r="I280" s="52">
        <f>F280*H280</f>
        <v>0</v>
      </c>
      <c r="J280" s="164" t="s">
        <v>1071</v>
      </c>
      <c r="K280" s="106" t="s">
        <v>57</v>
      </c>
      <c r="L280" s="106" t="s">
        <v>349</v>
      </c>
      <c r="M280" s="105" t="s">
        <v>1168</v>
      </c>
      <c r="N280" s="76"/>
      <c r="O280" s="68"/>
    </row>
    <row r="281" spans="2:15" ht="14.25" customHeight="1">
      <c r="B281" s="45">
        <v>4750781055558</v>
      </c>
      <c r="C281" s="85"/>
      <c r="D281" s="76" t="s">
        <v>1169</v>
      </c>
      <c r="E281" s="58" t="s">
        <v>29</v>
      </c>
      <c r="F281" s="49">
        <v>5</v>
      </c>
      <c r="G281" s="59">
        <v>30</v>
      </c>
      <c r="H281" s="60"/>
      <c r="I281" s="52">
        <f>F281*H281</f>
        <v>0</v>
      </c>
      <c r="J281" s="164" t="s">
        <v>1071</v>
      </c>
      <c r="K281" s="168" t="s">
        <v>57</v>
      </c>
      <c r="L281" s="53" t="s">
        <v>1170</v>
      </c>
      <c r="M281" s="76" t="s">
        <v>1171</v>
      </c>
      <c r="N281" s="76"/>
      <c r="O281" s="68"/>
    </row>
    <row r="282" spans="2:15" ht="14.25" customHeight="1">
      <c r="B282" s="45" t="s">
        <v>1172</v>
      </c>
      <c r="C282" s="85"/>
      <c r="D282" s="108" t="s">
        <v>1173</v>
      </c>
      <c r="E282" s="58" t="s">
        <v>20</v>
      </c>
      <c r="F282" s="49">
        <v>5</v>
      </c>
      <c r="G282" s="59">
        <v>30</v>
      </c>
      <c r="H282" s="60"/>
      <c r="I282" s="52">
        <f>F282*H282</f>
        <v>0</v>
      </c>
      <c r="J282" s="164" t="s">
        <v>1071</v>
      </c>
      <c r="K282" s="135" t="s">
        <v>148</v>
      </c>
      <c r="L282" s="53" t="s">
        <v>280</v>
      </c>
      <c r="M282" s="76" t="s">
        <v>1174</v>
      </c>
      <c r="N282" s="76"/>
      <c r="O282" s="68"/>
    </row>
    <row r="283" spans="2:15" ht="14.25" customHeight="1">
      <c r="B283" s="45">
        <v>4750781054735</v>
      </c>
      <c r="C283" s="85"/>
      <c r="D283" s="76" t="s">
        <v>1175</v>
      </c>
      <c r="E283" s="58" t="s">
        <v>29</v>
      </c>
      <c r="F283" s="49">
        <v>5</v>
      </c>
      <c r="G283" s="59">
        <v>30</v>
      </c>
      <c r="H283" s="60"/>
      <c r="I283" s="52">
        <f>F283*H283</f>
        <v>0</v>
      </c>
      <c r="J283" s="164" t="s">
        <v>1071</v>
      </c>
      <c r="K283" s="135" t="s">
        <v>148</v>
      </c>
      <c r="L283" s="135" t="s">
        <v>808</v>
      </c>
      <c r="M283" s="47" t="s">
        <v>1176</v>
      </c>
      <c r="N283" s="76"/>
      <c r="O283" s="68"/>
    </row>
    <row r="284" spans="2:15" ht="14.25" customHeight="1">
      <c r="B284" s="45" t="s">
        <v>1177</v>
      </c>
      <c r="C284" s="56" t="s">
        <v>1178</v>
      </c>
      <c r="D284" s="169" t="s">
        <v>1179</v>
      </c>
      <c r="E284" s="58" t="s">
        <v>20</v>
      </c>
      <c r="F284" s="49">
        <v>6</v>
      </c>
      <c r="G284" s="59">
        <v>50</v>
      </c>
      <c r="H284" s="60"/>
      <c r="I284" s="52">
        <f>F284*H284</f>
        <v>0</v>
      </c>
      <c r="J284" s="164" t="s">
        <v>1071</v>
      </c>
      <c r="K284" s="53" t="s">
        <v>148</v>
      </c>
      <c r="L284" s="170" t="s">
        <v>1180</v>
      </c>
      <c r="M284" s="47" t="s">
        <v>1181</v>
      </c>
      <c r="N284" s="76"/>
      <c r="O284" s="108"/>
    </row>
    <row r="285" spans="2:15" ht="14.25" customHeight="1">
      <c r="B285" s="45">
        <v>4750781037257</v>
      </c>
      <c r="C285" s="56" t="s">
        <v>1182</v>
      </c>
      <c r="D285" s="171" t="s">
        <v>1183</v>
      </c>
      <c r="E285" s="58" t="s">
        <v>20</v>
      </c>
      <c r="F285" s="49">
        <v>2.9</v>
      </c>
      <c r="G285" s="59">
        <v>20</v>
      </c>
      <c r="H285" s="60"/>
      <c r="I285" s="52">
        <f>F285*H285</f>
        <v>0</v>
      </c>
      <c r="J285" s="164" t="s">
        <v>1071</v>
      </c>
      <c r="K285" s="53" t="s">
        <v>148</v>
      </c>
      <c r="L285" s="170" t="s">
        <v>1180</v>
      </c>
      <c r="M285" s="47" t="s">
        <v>1184</v>
      </c>
      <c r="N285" s="76"/>
      <c r="O285" s="108"/>
    </row>
    <row r="286" spans="2:15" ht="14.25" customHeight="1">
      <c r="B286" s="45">
        <v>4750781051307</v>
      </c>
      <c r="C286" s="56"/>
      <c r="D286" s="169" t="s">
        <v>1185</v>
      </c>
      <c r="E286" s="58" t="s">
        <v>548</v>
      </c>
      <c r="F286" s="49">
        <v>7</v>
      </c>
      <c r="G286" s="59">
        <v>20</v>
      </c>
      <c r="H286" s="60"/>
      <c r="I286" s="52">
        <f>F286*H286</f>
        <v>0</v>
      </c>
      <c r="J286" s="164" t="s">
        <v>1071</v>
      </c>
      <c r="K286" s="53" t="s">
        <v>121</v>
      </c>
      <c r="L286" s="53" t="s">
        <v>236</v>
      </c>
      <c r="M286" s="76" t="s">
        <v>1186</v>
      </c>
      <c r="N286" s="76"/>
      <c r="O286" s="78"/>
    </row>
    <row r="287" spans="2:15" ht="12.75">
      <c r="B287" s="45" t="s">
        <v>1187</v>
      </c>
      <c r="C287" s="56" t="s">
        <v>1188</v>
      </c>
      <c r="D287" s="76" t="s">
        <v>1189</v>
      </c>
      <c r="E287" s="58" t="s">
        <v>29</v>
      </c>
      <c r="F287" s="49">
        <v>6</v>
      </c>
      <c r="G287" s="59">
        <v>50</v>
      </c>
      <c r="H287" s="60"/>
      <c r="I287" s="52">
        <f>F287*H287</f>
        <v>0</v>
      </c>
      <c r="J287" s="164" t="s">
        <v>1071</v>
      </c>
      <c r="K287" s="53" t="s">
        <v>57</v>
      </c>
      <c r="L287" s="53" t="s">
        <v>1190</v>
      </c>
      <c r="M287" s="76" t="s">
        <v>1191</v>
      </c>
      <c r="N287" s="76" t="s">
        <v>1192</v>
      </c>
      <c r="O287" s="78"/>
    </row>
    <row r="288" spans="2:15" ht="14.25" customHeight="1">
      <c r="B288" s="45">
        <v>4750781056043</v>
      </c>
      <c r="C288" s="56"/>
      <c r="D288" s="108" t="s">
        <v>1193</v>
      </c>
      <c r="E288" s="58" t="s">
        <v>20</v>
      </c>
      <c r="F288" s="49">
        <v>4.5</v>
      </c>
      <c r="G288" s="59">
        <v>100</v>
      </c>
      <c r="H288" s="60"/>
      <c r="I288" s="52">
        <f>F288*H288</f>
        <v>0</v>
      </c>
      <c r="J288" s="164" t="s">
        <v>1071</v>
      </c>
      <c r="K288" s="53" t="s">
        <v>85</v>
      </c>
      <c r="L288" s="53" t="s">
        <v>1143</v>
      </c>
      <c r="M288" s="76" t="s">
        <v>1194</v>
      </c>
      <c r="N288" s="76"/>
      <c r="O288" s="78"/>
    </row>
    <row r="289" spans="2:15" ht="14.25" customHeight="1">
      <c r="B289" s="45" t="s">
        <v>1195</v>
      </c>
      <c r="C289" s="56" t="s">
        <v>1196</v>
      </c>
      <c r="D289" s="76" t="s">
        <v>1197</v>
      </c>
      <c r="E289" s="58" t="s">
        <v>55</v>
      </c>
      <c r="F289" s="49">
        <v>1.6</v>
      </c>
      <c r="G289" s="59">
        <v>100</v>
      </c>
      <c r="H289" s="60"/>
      <c r="I289" s="52">
        <f>F289*H289</f>
        <v>0</v>
      </c>
      <c r="J289" s="164" t="s">
        <v>1071</v>
      </c>
      <c r="K289" s="135" t="s">
        <v>148</v>
      </c>
      <c r="L289" s="135" t="s">
        <v>1034</v>
      </c>
      <c r="M289" s="47" t="s">
        <v>1198</v>
      </c>
      <c r="N289" s="47" t="s">
        <v>1199</v>
      </c>
      <c r="O289" s="83" t="s">
        <v>1200</v>
      </c>
    </row>
    <row r="290" spans="2:15" ht="14.25" customHeight="1">
      <c r="B290" s="45" t="s">
        <v>1201</v>
      </c>
      <c r="C290" s="56" t="s">
        <v>1202</v>
      </c>
      <c r="D290" s="76" t="s">
        <v>1203</v>
      </c>
      <c r="E290" s="58" t="s">
        <v>29</v>
      </c>
      <c r="F290" s="49">
        <v>4.6</v>
      </c>
      <c r="G290" s="59">
        <v>25</v>
      </c>
      <c r="H290" s="60"/>
      <c r="I290" s="52">
        <f>F290*H290</f>
        <v>0</v>
      </c>
      <c r="J290" s="164" t="s">
        <v>1071</v>
      </c>
      <c r="K290" s="53" t="s">
        <v>193</v>
      </c>
      <c r="L290" s="48" t="s">
        <v>1204</v>
      </c>
      <c r="M290" s="47" t="s">
        <v>1205</v>
      </c>
      <c r="N290" s="47"/>
      <c r="O290" s="83"/>
    </row>
    <row r="291" spans="2:15" ht="14.25" customHeight="1">
      <c r="B291" s="45">
        <v>4750781055565</v>
      </c>
      <c r="C291" s="56"/>
      <c r="D291" s="108" t="s">
        <v>1206</v>
      </c>
      <c r="E291" s="58" t="s">
        <v>29</v>
      </c>
      <c r="F291" s="49">
        <v>6</v>
      </c>
      <c r="G291" s="59">
        <v>80</v>
      </c>
      <c r="H291" s="60"/>
      <c r="I291" s="52">
        <f>F291*H291</f>
        <v>0</v>
      </c>
      <c r="J291" s="164" t="s">
        <v>1071</v>
      </c>
      <c r="K291" s="53" t="s">
        <v>148</v>
      </c>
      <c r="L291" s="48" t="s">
        <v>280</v>
      </c>
      <c r="M291" s="47" t="s">
        <v>1207</v>
      </c>
      <c r="N291" s="47"/>
      <c r="O291" s="83"/>
    </row>
    <row r="292" spans="2:15" ht="14.25" customHeight="1">
      <c r="B292" s="45" t="s">
        <v>1208</v>
      </c>
      <c r="C292" s="56"/>
      <c r="D292" s="108" t="s">
        <v>1209</v>
      </c>
      <c r="E292" s="58" t="s">
        <v>55</v>
      </c>
      <c r="F292" s="49">
        <v>5</v>
      </c>
      <c r="G292" s="59">
        <v>20</v>
      </c>
      <c r="H292" s="60"/>
      <c r="I292" s="52">
        <f>F292*H292</f>
        <v>0</v>
      </c>
      <c r="J292" s="164" t="s">
        <v>1071</v>
      </c>
      <c r="K292" s="53" t="s">
        <v>148</v>
      </c>
      <c r="L292" s="48" t="s">
        <v>1210</v>
      </c>
      <c r="M292" s="47" t="s">
        <v>1211</v>
      </c>
      <c r="N292" s="47"/>
      <c r="O292" s="83"/>
    </row>
    <row r="293" spans="2:15" ht="14.25" customHeight="1">
      <c r="B293" s="45" t="s">
        <v>1212</v>
      </c>
      <c r="C293" s="56"/>
      <c r="D293" s="108" t="s">
        <v>1213</v>
      </c>
      <c r="E293" s="58" t="s">
        <v>29</v>
      </c>
      <c r="F293" s="49">
        <v>4</v>
      </c>
      <c r="G293" s="59">
        <v>30</v>
      </c>
      <c r="H293" s="60"/>
      <c r="I293" s="52">
        <f>F293*H293</f>
        <v>0</v>
      </c>
      <c r="J293" s="164" t="s">
        <v>1071</v>
      </c>
      <c r="K293" s="53" t="s">
        <v>169</v>
      </c>
      <c r="L293" s="48" t="s">
        <v>349</v>
      </c>
      <c r="M293" s="47" t="s">
        <v>1214</v>
      </c>
      <c r="N293" s="47"/>
      <c r="O293" s="83"/>
    </row>
    <row r="294" spans="2:15" ht="14.25" customHeight="1">
      <c r="B294" s="45">
        <v>4750781038544</v>
      </c>
      <c r="C294" s="56" t="s">
        <v>1215</v>
      </c>
      <c r="D294" s="76" t="s">
        <v>1216</v>
      </c>
      <c r="E294" s="58" t="s">
        <v>20</v>
      </c>
      <c r="F294" s="49">
        <v>3.5</v>
      </c>
      <c r="G294" s="59">
        <v>15</v>
      </c>
      <c r="H294" s="60"/>
      <c r="I294" s="52">
        <f>F294*H294</f>
        <v>0</v>
      </c>
      <c r="J294" s="164" t="s">
        <v>1071</v>
      </c>
      <c r="K294" s="53" t="s">
        <v>287</v>
      </c>
      <c r="L294" s="48" t="s">
        <v>1217</v>
      </c>
      <c r="M294" s="47" t="s">
        <v>1218</v>
      </c>
      <c r="N294" s="47"/>
      <c r="O294" s="83"/>
    </row>
    <row r="295" spans="2:15" ht="14.25" customHeight="1">
      <c r="B295" s="45">
        <v>4750781053325</v>
      </c>
      <c r="C295" s="56"/>
      <c r="D295" s="76" t="s">
        <v>1216</v>
      </c>
      <c r="E295" s="58" t="s">
        <v>548</v>
      </c>
      <c r="F295" s="49">
        <v>4.9</v>
      </c>
      <c r="G295" s="59">
        <v>15</v>
      </c>
      <c r="H295" s="60"/>
      <c r="I295" s="52">
        <f>F295*H295</f>
        <v>0</v>
      </c>
      <c r="J295" s="164" t="s">
        <v>1071</v>
      </c>
      <c r="K295" s="53" t="s">
        <v>287</v>
      </c>
      <c r="L295" s="48" t="s">
        <v>1217</v>
      </c>
      <c r="M295" s="47" t="s">
        <v>1218</v>
      </c>
      <c r="N295" s="47"/>
      <c r="O295" s="83"/>
    </row>
    <row r="296" spans="2:15" ht="14.25" customHeight="1">
      <c r="B296" s="45" t="s">
        <v>1219</v>
      </c>
      <c r="C296" s="56" t="s">
        <v>1220</v>
      </c>
      <c r="D296" s="76" t="s">
        <v>1221</v>
      </c>
      <c r="E296" s="58" t="s">
        <v>20</v>
      </c>
      <c r="F296" s="49">
        <v>2.8</v>
      </c>
      <c r="G296" s="59">
        <v>30</v>
      </c>
      <c r="H296" s="60"/>
      <c r="I296" s="52">
        <f>F296*H296</f>
        <v>0</v>
      </c>
      <c r="J296" s="164" t="s">
        <v>1071</v>
      </c>
      <c r="K296" s="53" t="s">
        <v>1222</v>
      </c>
      <c r="L296" s="53" t="s">
        <v>288</v>
      </c>
      <c r="M296" s="76" t="s">
        <v>1223</v>
      </c>
      <c r="N296" s="47" t="s">
        <v>1224</v>
      </c>
      <c r="O296" s="69" t="s">
        <v>1225</v>
      </c>
    </row>
    <row r="297" spans="2:15" ht="14.25" customHeight="1">
      <c r="B297" s="64" t="s">
        <v>1226</v>
      </c>
      <c r="C297" s="85" t="s">
        <v>1227</v>
      </c>
      <c r="D297" s="169" t="s">
        <v>1228</v>
      </c>
      <c r="E297" s="58" t="s">
        <v>548</v>
      </c>
      <c r="F297" s="49">
        <v>6</v>
      </c>
      <c r="G297" s="59">
        <v>20</v>
      </c>
      <c r="H297" s="60"/>
      <c r="I297" s="52">
        <f>F297*H297</f>
        <v>0</v>
      </c>
      <c r="J297" s="164" t="s">
        <v>1071</v>
      </c>
      <c r="K297" s="135" t="s">
        <v>148</v>
      </c>
      <c r="L297" s="53" t="s">
        <v>952</v>
      </c>
      <c r="M297" s="76" t="s">
        <v>1229</v>
      </c>
      <c r="N297" s="47"/>
      <c r="O297" s="69"/>
    </row>
    <row r="298" spans="2:15" ht="14.25" customHeight="1">
      <c r="B298" s="45" t="s">
        <v>1230</v>
      </c>
      <c r="C298" s="56" t="s">
        <v>1231</v>
      </c>
      <c r="D298" s="171" t="s">
        <v>1232</v>
      </c>
      <c r="E298" s="58" t="s">
        <v>20</v>
      </c>
      <c r="F298" s="49">
        <v>2.8</v>
      </c>
      <c r="G298" s="59">
        <v>30</v>
      </c>
      <c r="H298" s="60"/>
      <c r="I298" s="52">
        <f>F298*H298</f>
        <v>0</v>
      </c>
      <c r="J298" s="164" t="s">
        <v>1071</v>
      </c>
      <c r="K298" s="53" t="s">
        <v>121</v>
      </c>
      <c r="L298" s="53" t="s">
        <v>1233</v>
      </c>
      <c r="M298" s="71" t="s">
        <v>1234</v>
      </c>
      <c r="N298" s="47"/>
      <c r="O298" s="69"/>
    </row>
    <row r="299" spans="2:15" ht="14.25" customHeight="1">
      <c r="B299" s="45" t="s">
        <v>1235</v>
      </c>
      <c r="C299" s="56" t="s">
        <v>1236</v>
      </c>
      <c r="D299" s="76" t="s">
        <v>1237</v>
      </c>
      <c r="E299" s="58" t="s">
        <v>55</v>
      </c>
      <c r="F299" s="49">
        <v>2.1</v>
      </c>
      <c r="G299" s="59">
        <v>30</v>
      </c>
      <c r="H299" s="60"/>
      <c r="I299" s="52">
        <f>F299*H299</f>
        <v>0</v>
      </c>
      <c r="J299" s="164" t="s">
        <v>1071</v>
      </c>
      <c r="K299" s="53" t="s">
        <v>193</v>
      </c>
      <c r="L299" s="53" t="s">
        <v>227</v>
      </c>
      <c r="M299" s="76" t="s">
        <v>1238</v>
      </c>
      <c r="N299" s="77" t="s">
        <v>1239</v>
      </c>
      <c r="O299" s="78"/>
    </row>
    <row r="300" spans="2:15" ht="14.25" customHeight="1">
      <c r="B300" s="45" t="s">
        <v>1240</v>
      </c>
      <c r="C300" s="46" t="s">
        <v>1241</v>
      </c>
      <c r="D300" s="47" t="s">
        <v>1242</v>
      </c>
      <c r="E300" s="48" t="s">
        <v>20</v>
      </c>
      <c r="F300" s="49">
        <v>3.5</v>
      </c>
      <c r="G300" s="50">
        <v>70</v>
      </c>
      <c r="H300" s="51"/>
      <c r="I300" s="52">
        <f>F300*H300</f>
        <v>0</v>
      </c>
      <c r="J300" s="71" t="s">
        <v>1071</v>
      </c>
      <c r="K300" s="53" t="s">
        <v>148</v>
      </c>
      <c r="L300" s="135" t="s">
        <v>1243</v>
      </c>
      <c r="M300" s="47" t="s">
        <v>1244</v>
      </c>
      <c r="N300" s="77" t="s">
        <v>1245</v>
      </c>
      <c r="O300" s="83"/>
    </row>
    <row r="301" spans="2:15" ht="14.25" customHeight="1">
      <c r="B301" s="45" t="s">
        <v>1246</v>
      </c>
      <c r="C301" s="46" t="s">
        <v>1247</v>
      </c>
      <c r="D301" s="47" t="s">
        <v>1248</v>
      </c>
      <c r="E301" s="48" t="s">
        <v>20</v>
      </c>
      <c r="F301" s="49">
        <v>4.1</v>
      </c>
      <c r="G301" s="50">
        <v>100</v>
      </c>
      <c r="H301" s="51"/>
      <c r="I301" s="52">
        <f>F301*H301</f>
        <v>0</v>
      </c>
      <c r="J301" s="71" t="s">
        <v>1071</v>
      </c>
      <c r="K301" s="53" t="s">
        <v>287</v>
      </c>
      <c r="L301" s="48" t="s">
        <v>1217</v>
      </c>
      <c r="M301" s="47" t="s">
        <v>1218</v>
      </c>
      <c r="N301" s="77"/>
      <c r="O301" s="83"/>
    </row>
    <row r="302" spans="2:15" ht="14.25" customHeight="1">
      <c r="B302" s="64" t="s">
        <v>1249</v>
      </c>
      <c r="C302" s="65" t="s">
        <v>1250</v>
      </c>
      <c r="D302" s="66" t="s">
        <v>1251</v>
      </c>
      <c r="E302" s="58" t="s">
        <v>29</v>
      </c>
      <c r="F302" s="49">
        <v>6</v>
      </c>
      <c r="G302" s="59">
        <v>50</v>
      </c>
      <c r="H302" s="60"/>
      <c r="I302" s="52">
        <f>F302*H302</f>
        <v>0</v>
      </c>
      <c r="J302" s="71" t="s">
        <v>1071</v>
      </c>
      <c r="K302" s="53" t="s">
        <v>148</v>
      </c>
      <c r="L302" s="53" t="s">
        <v>149</v>
      </c>
      <c r="M302" s="76" t="s">
        <v>1252</v>
      </c>
      <c r="N302" s="75"/>
      <c r="O302" s="70"/>
    </row>
    <row r="303" spans="2:15" ht="14.25" customHeight="1">
      <c r="B303" s="162" t="s">
        <v>1253</v>
      </c>
      <c r="C303" s="56"/>
      <c r="D303" s="76" t="s">
        <v>1254</v>
      </c>
      <c r="E303" s="58" t="s">
        <v>20</v>
      </c>
      <c r="F303" s="49">
        <v>5.5</v>
      </c>
      <c r="G303" s="59">
        <v>100</v>
      </c>
      <c r="H303" s="60"/>
      <c r="I303" s="52">
        <f>F303*H303</f>
        <v>0</v>
      </c>
      <c r="J303" s="71" t="s">
        <v>1071</v>
      </c>
      <c r="K303" s="53" t="s">
        <v>1255</v>
      </c>
      <c r="L303" s="53" t="s">
        <v>1143</v>
      </c>
      <c r="M303" s="47" t="s">
        <v>1256</v>
      </c>
      <c r="N303" s="62"/>
      <c r="O303" s="87"/>
    </row>
    <row r="304" spans="2:15" ht="14.25" customHeight="1">
      <c r="B304" s="45" t="s">
        <v>1257</v>
      </c>
      <c r="C304" s="56" t="s">
        <v>1258</v>
      </c>
      <c r="D304" s="76" t="s">
        <v>1259</v>
      </c>
      <c r="E304" s="58" t="s">
        <v>29</v>
      </c>
      <c r="F304" s="49">
        <v>3.4</v>
      </c>
      <c r="G304" s="59">
        <v>20</v>
      </c>
      <c r="H304" s="60"/>
      <c r="I304" s="52">
        <f>F304*H304</f>
        <v>0</v>
      </c>
      <c r="J304" s="71" t="s">
        <v>1071</v>
      </c>
      <c r="K304" s="53" t="s">
        <v>148</v>
      </c>
      <c r="L304" s="53" t="s">
        <v>1260</v>
      </c>
      <c r="M304" s="76" t="s">
        <v>1261</v>
      </c>
      <c r="N304" s="159" t="s">
        <v>1262</v>
      </c>
      <c r="O304" s="172" t="s">
        <v>1263</v>
      </c>
    </row>
    <row r="305" spans="2:15" ht="14.25" customHeight="1">
      <c r="B305" s="64" t="s">
        <v>1264</v>
      </c>
      <c r="C305" s="85" t="s">
        <v>1265</v>
      </c>
      <c r="D305" s="76" t="s">
        <v>1266</v>
      </c>
      <c r="E305" s="58" t="s">
        <v>29</v>
      </c>
      <c r="F305" s="49">
        <v>4.6</v>
      </c>
      <c r="G305" s="59">
        <v>80</v>
      </c>
      <c r="H305" s="60"/>
      <c r="I305" s="52">
        <f>F305*H305</f>
        <v>0</v>
      </c>
      <c r="J305" s="71" t="s">
        <v>1071</v>
      </c>
      <c r="K305" s="53" t="s">
        <v>121</v>
      </c>
      <c r="L305" s="53" t="s">
        <v>1267</v>
      </c>
      <c r="M305" s="76" t="s">
        <v>1268</v>
      </c>
      <c r="N305" s="159"/>
      <c r="O305" s="172"/>
    </row>
    <row r="306" spans="2:15" ht="14.25" customHeight="1">
      <c r="B306" s="64" t="s">
        <v>1269</v>
      </c>
      <c r="C306" s="67" t="s">
        <v>1270</v>
      </c>
      <c r="D306" s="76" t="s">
        <v>1271</v>
      </c>
      <c r="E306" s="58" t="s">
        <v>29</v>
      </c>
      <c r="F306" s="49">
        <v>3.4</v>
      </c>
      <c r="G306" s="59">
        <v>70</v>
      </c>
      <c r="H306" s="60"/>
      <c r="I306" s="52">
        <f>F306*H306</f>
        <v>0</v>
      </c>
      <c r="J306" s="71" t="s">
        <v>1071</v>
      </c>
      <c r="K306" s="53" t="s">
        <v>411</v>
      </c>
      <c r="L306" s="53" t="s">
        <v>1272</v>
      </c>
      <c r="M306" s="76" t="s">
        <v>1273</v>
      </c>
      <c r="N306" s="159" t="s">
        <v>1274</v>
      </c>
      <c r="O306" s="78" t="s">
        <v>1275</v>
      </c>
    </row>
    <row r="307" spans="2:15" ht="14.25" customHeight="1">
      <c r="B307" s="64" t="s">
        <v>1276</v>
      </c>
      <c r="C307" s="67"/>
      <c r="D307" s="76" t="s">
        <v>1271</v>
      </c>
      <c r="E307" s="58" t="s">
        <v>548</v>
      </c>
      <c r="F307" s="49">
        <v>6.5</v>
      </c>
      <c r="G307" s="59">
        <v>50</v>
      </c>
      <c r="H307" s="60"/>
      <c r="I307" s="52">
        <f>F307*H307</f>
        <v>0</v>
      </c>
      <c r="J307" s="71" t="s">
        <v>1071</v>
      </c>
      <c r="K307" s="53" t="s">
        <v>411</v>
      </c>
      <c r="L307" s="53" t="s">
        <v>1272</v>
      </c>
      <c r="M307" s="76" t="s">
        <v>1273</v>
      </c>
      <c r="N307" s="159"/>
      <c r="O307" s="78"/>
    </row>
    <row r="308" spans="2:15" ht="14.25" customHeight="1">
      <c r="B308" s="64" t="s">
        <v>1277</v>
      </c>
      <c r="C308" s="85"/>
      <c r="D308" s="76" t="s">
        <v>1278</v>
      </c>
      <c r="E308" s="58" t="s">
        <v>20</v>
      </c>
      <c r="F308" s="49">
        <v>3</v>
      </c>
      <c r="G308" s="59">
        <v>25</v>
      </c>
      <c r="H308" s="60"/>
      <c r="I308" s="52">
        <f>F308*H308</f>
        <v>0</v>
      </c>
      <c r="J308" s="71" t="s">
        <v>1279</v>
      </c>
      <c r="K308" s="53" t="s">
        <v>1280</v>
      </c>
      <c r="L308" s="53" t="s">
        <v>1281</v>
      </c>
      <c r="M308" s="76" t="s">
        <v>1282</v>
      </c>
      <c r="N308" s="76"/>
      <c r="O308" s="78"/>
    </row>
    <row r="309" spans="2:15" ht="14.25" customHeight="1">
      <c r="B309" s="45" t="s">
        <v>1283</v>
      </c>
      <c r="C309" s="85"/>
      <c r="D309" s="108" t="s">
        <v>1284</v>
      </c>
      <c r="E309" s="58" t="s">
        <v>1285</v>
      </c>
      <c r="F309" s="49">
        <v>3</v>
      </c>
      <c r="G309" s="59">
        <v>50</v>
      </c>
      <c r="H309" s="60"/>
      <c r="I309" s="52">
        <f>F309*H309</f>
        <v>0</v>
      </c>
      <c r="J309" s="71" t="s">
        <v>1286</v>
      </c>
      <c r="K309" s="53" t="s">
        <v>50</v>
      </c>
      <c r="L309" s="53" t="s">
        <v>493</v>
      </c>
      <c r="M309" s="76" t="s">
        <v>1287</v>
      </c>
      <c r="N309" s="76"/>
      <c r="O309" s="78"/>
    </row>
    <row r="310" spans="2:15" ht="14.25" customHeight="1">
      <c r="B310" s="64">
        <v>4750781054223</v>
      </c>
      <c r="C310" s="85"/>
      <c r="D310" s="76" t="s">
        <v>1288</v>
      </c>
      <c r="E310" s="48" t="s">
        <v>152</v>
      </c>
      <c r="F310" s="49">
        <v>2.1</v>
      </c>
      <c r="G310" s="59">
        <v>50</v>
      </c>
      <c r="H310" s="60"/>
      <c r="I310" s="52">
        <f>F310*H310</f>
        <v>0</v>
      </c>
      <c r="J310" s="71" t="s">
        <v>1289</v>
      </c>
      <c r="K310" s="53" t="s">
        <v>50</v>
      </c>
      <c r="L310" s="53" t="s">
        <v>98</v>
      </c>
      <c r="M310" s="76" t="s">
        <v>461</v>
      </c>
      <c r="N310" s="76"/>
      <c r="O310" s="78"/>
    </row>
    <row r="311" spans="2:15" ht="14.25" customHeight="1">
      <c r="B311" s="45">
        <v>4750781026015</v>
      </c>
      <c r="C311" s="101"/>
      <c r="D311" s="108" t="s">
        <v>1290</v>
      </c>
      <c r="E311" s="58" t="s">
        <v>55</v>
      </c>
      <c r="F311" s="49">
        <v>3</v>
      </c>
      <c r="G311" s="59">
        <v>60</v>
      </c>
      <c r="H311" s="60"/>
      <c r="I311" s="52">
        <f>F311*H311</f>
        <v>0</v>
      </c>
      <c r="J311" s="76" t="s">
        <v>1291</v>
      </c>
      <c r="K311" s="53" t="s">
        <v>50</v>
      </c>
      <c r="L311" s="53" t="s">
        <v>493</v>
      </c>
      <c r="M311" s="76" t="s">
        <v>1292</v>
      </c>
      <c r="N311" s="76"/>
      <c r="O311" s="108"/>
    </row>
    <row r="312" spans="2:15" ht="14.25" customHeight="1">
      <c r="B312" s="45" t="s">
        <v>1293</v>
      </c>
      <c r="C312" s="101"/>
      <c r="D312" s="76" t="s">
        <v>1294</v>
      </c>
      <c r="E312" s="58" t="s">
        <v>592</v>
      </c>
      <c r="F312" s="49">
        <v>4</v>
      </c>
      <c r="G312" s="59">
        <v>70</v>
      </c>
      <c r="H312" s="60"/>
      <c r="I312" s="52">
        <f>F312*H312</f>
        <v>0</v>
      </c>
      <c r="J312" s="71" t="s">
        <v>1295</v>
      </c>
      <c r="K312" s="53" t="s">
        <v>50</v>
      </c>
      <c r="L312" s="53" t="s">
        <v>550</v>
      </c>
      <c r="M312" s="71" t="s">
        <v>1296</v>
      </c>
      <c r="N312" s="47"/>
      <c r="O312" s="83"/>
    </row>
    <row r="313" spans="2:15" ht="14.25" customHeight="1">
      <c r="B313" s="45">
        <v>4750781052588</v>
      </c>
      <c r="C313" s="101"/>
      <c r="D313" s="76" t="s">
        <v>1297</v>
      </c>
      <c r="E313" s="58" t="s">
        <v>592</v>
      </c>
      <c r="F313" s="49">
        <v>4</v>
      </c>
      <c r="G313" s="59">
        <v>30</v>
      </c>
      <c r="H313" s="60"/>
      <c r="I313" s="52">
        <f>F313*H313</f>
        <v>0</v>
      </c>
      <c r="J313" s="71" t="s">
        <v>1295</v>
      </c>
      <c r="K313" s="53" t="s">
        <v>50</v>
      </c>
      <c r="L313" s="53" t="s">
        <v>550</v>
      </c>
      <c r="M313" s="71" t="s">
        <v>1298</v>
      </c>
      <c r="N313" s="47"/>
      <c r="O313" s="83"/>
    </row>
    <row r="314" spans="2:15" ht="14.25" customHeight="1">
      <c r="B314" s="45" t="s">
        <v>1299</v>
      </c>
      <c r="C314" s="101"/>
      <c r="D314" s="76" t="s">
        <v>1300</v>
      </c>
      <c r="E314" s="58" t="s">
        <v>592</v>
      </c>
      <c r="F314" s="49">
        <v>4</v>
      </c>
      <c r="G314" s="59">
        <v>20</v>
      </c>
      <c r="H314" s="60"/>
      <c r="I314" s="52">
        <f>F314*H314</f>
        <v>0</v>
      </c>
      <c r="J314" s="71" t="s">
        <v>1295</v>
      </c>
      <c r="K314" s="53" t="s">
        <v>50</v>
      </c>
      <c r="L314" s="53" t="s">
        <v>550</v>
      </c>
      <c r="M314" s="76" t="s">
        <v>1301</v>
      </c>
      <c r="N314" s="47"/>
      <c r="O314" s="83"/>
    </row>
    <row r="315" spans="2:15" ht="14.25" customHeight="1">
      <c r="B315" s="45">
        <v>4750781052601</v>
      </c>
      <c r="C315" s="101"/>
      <c r="D315" s="76" t="s">
        <v>1302</v>
      </c>
      <c r="E315" s="58" t="s">
        <v>592</v>
      </c>
      <c r="F315" s="49">
        <v>4</v>
      </c>
      <c r="G315" s="59">
        <v>50</v>
      </c>
      <c r="H315" s="60"/>
      <c r="I315" s="52">
        <f>F315*H315</f>
        <v>0</v>
      </c>
      <c r="J315" s="71" t="s">
        <v>1295</v>
      </c>
      <c r="K315" s="53" t="s">
        <v>50</v>
      </c>
      <c r="L315" s="53" t="s">
        <v>550</v>
      </c>
      <c r="M315" s="76" t="s">
        <v>1303</v>
      </c>
      <c r="N315" s="47"/>
      <c r="O315" s="83"/>
    </row>
    <row r="316" spans="2:15" ht="14.25" customHeight="1">
      <c r="B316" s="45">
        <v>4750781052618</v>
      </c>
      <c r="C316" s="101"/>
      <c r="D316" s="76" t="s">
        <v>1304</v>
      </c>
      <c r="E316" s="58" t="s">
        <v>592</v>
      </c>
      <c r="F316" s="49">
        <v>4</v>
      </c>
      <c r="G316" s="59">
        <v>50</v>
      </c>
      <c r="H316" s="60"/>
      <c r="I316" s="52">
        <f>F316*H316</f>
        <v>0</v>
      </c>
      <c r="J316" s="71" t="s">
        <v>1295</v>
      </c>
      <c r="K316" s="53" t="s">
        <v>50</v>
      </c>
      <c r="L316" s="53" t="s">
        <v>550</v>
      </c>
      <c r="M316" s="76" t="s">
        <v>1305</v>
      </c>
      <c r="N316" s="47"/>
      <c r="O316" s="83"/>
    </row>
    <row r="317" spans="2:15" ht="14.25" customHeight="1">
      <c r="B317" s="45">
        <v>4750781004419</v>
      </c>
      <c r="C317" s="56" t="s">
        <v>1306</v>
      </c>
      <c r="D317" s="66" t="s">
        <v>1307</v>
      </c>
      <c r="E317" s="48" t="s">
        <v>152</v>
      </c>
      <c r="F317" s="49">
        <v>2</v>
      </c>
      <c r="G317" s="59">
        <v>200</v>
      </c>
      <c r="H317" s="60"/>
      <c r="I317" s="52">
        <f>F317*H317</f>
        <v>0</v>
      </c>
      <c r="J317" s="71" t="s">
        <v>1308</v>
      </c>
      <c r="K317" s="53" t="s">
        <v>75</v>
      </c>
      <c r="L317" s="53" t="s">
        <v>1309</v>
      </c>
      <c r="M317" s="75" t="s">
        <v>1310</v>
      </c>
      <c r="N317" s="47"/>
      <c r="O317" s="83"/>
    </row>
    <row r="318" spans="2:15" ht="14.25" customHeight="1">
      <c r="B318" s="45">
        <v>4750781054056</v>
      </c>
      <c r="C318" s="56"/>
      <c r="D318" s="66" t="s">
        <v>1311</v>
      </c>
      <c r="E318" s="58" t="s">
        <v>29</v>
      </c>
      <c r="F318" s="49">
        <v>4</v>
      </c>
      <c r="G318" s="59">
        <v>100</v>
      </c>
      <c r="H318" s="60"/>
      <c r="I318" s="52">
        <f>F318*H318</f>
        <v>0</v>
      </c>
      <c r="J318" s="71" t="s">
        <v>1312</v>
      </c>
      <c r="K318" s="53" t="s">
        <v>31</v>
      </c>
      <c r="L318" s="53" t="s">
        <v>821</v>
      </c>
      <c r="M318" s="76" t="s">
        <v>511</v>
      </c>
      <c r="N318" s="75"/>
      <c r="O318" s="70"/>
    </row>
    <row r="319" spans="2:15" ht="14.25" customHeight="1">
      <c r="B319" s="45">
        <v>4750781054407</v>
      </c>
      <c r="C319" s="56"/>
      <c r="D319" s="66" t="s">
        <v>1313</v>
      </c>
      <c r="E319" s="58" t="s">
        <v>548</v>
      </c>
      <c r="F319" s="49">
        <v>12</v>
      </c>
      <c r="G319" s="59">
        <v>50</v>
      </c>
      <c r="H319" s="60"/>
      <c r="I319" s="52">
        <f>F319*H319</f>
        <v>0</v>
      </c>
      <c r="J319" s="173" t="s">
        <v>1314</v>
      </c>
      <c r="K319" s="116" t="s">
        <v>57</v>
      </c>
      <c r="L319" s="116" t="s">
        <v>1315</v>
      </c>
      <c r="M319" s="128" t="s">
        <v>1316</v>
      </c>
      <c r="N319" s="75"/>
      <c r="O319" s="70"/>
    </row>
    <row r="320" spans="1:15" ht="14.25" customHeight="1">
      <c r="A320" s="1">
        <v>20</v>
      </c>
      <c r="B320" s="45">
        <v>4750781055138</v>
      </c>
      <c r="C320" s="56"/>
      <c r="D320" s="66" t="s">
        <v>1317</v>
      </c>
      <c r="E320" s="58" t="s">
        <v>29</v>
      </c>
      <c r="F320" s="49">
        <v>4.2</v>
      </c>
      <c r="G320" s="59">
        <v>250</v>
      </c>
      <c r="H320" s="60"/>
      <c r="I320" s="52">
        <f>F320*H320</f>
        <v>0</v>
      </c>
      <c r="J320" s="88" t="s">
        <v>1318</v>
      </c>
      <c r="K320" s="89" t="s">
        <v>140</v>
      </c>
      <c r="L320" s="89" t="s">
        <v>816</v>
      </c>
      <c r="M320" s="90" t="s">
        <v>721</v>
      </c>
      <c r="N320" s="75"/>
      <c r="O320" s="70"/>
    </row>
    <row r="321" spans="2:15" ht="14.25" customHeight="1">
      <c r="B321" s="45">
        <v>4750781018171</v>
      </c>
      <c r="C321" s="98"/>
      <c r="D321" s="54" t="s">
        <v>1319</v>
      </c>
      <c r="E321" s="48" t="s">
        <v>55</v>
      </c>
      <c r="F321" s="49">
        <v>2.6</v>
      </c>
      <c r="G321" s="50">
        <v>50</v>
      </c>
      <c r="H321" s="51"/>
      <c r="I321" s="52">
        <f>F321*H321</f>
        <v>0</v>
      </c>
      <c r="J321" s="73" t="s">
        <v>1320</v>
      </c>
      <c r="K321" s="72" t="s">
        <v>140</v>
      </c>
      <c r="L321" s="72" t="s">
        <v>456</v>
      </c>
      <c r="M321" s="73" t="s">
        <v>1321</v>
      </c>
      <c r="N321" s="76"/>
      <c r="O321" s="68"/>
    </row>
    <row r="322" spans="2:15" ht="15.75" customHeight="1">
      <c r="B322" s="45">
        <v>4750781054650</v>
      </c>
      <c r="C322" s="98"/>
      <c r="D322" s="54" t="s">
        <v>1322</v>
      </c>
      <c r="E322" s="58" t="s">
        <v>29</v>
      </c>
      <c r="F322" s="49">
        <v>5</v>
      </c>
      <c r="G322" s="59">
        <v>200</v>
      </c>
      <c r="H322" s="60"/>
      <c r="I322" s="52">
        <f>F322*H322</f>
        <v>0</v>
      </c>
      <c r="J322" s="88" t="s">
        <v>1323</v>
      </c>
      <c r="K322" s="89" t="s">
        <v>140</v>
      </c>
      <c r="L322" s="89" t="s">
        <v>1324</v>
      </c>
      <c r="M322" s="90" t="s">
        <v>1325</v>
      </c>
      <c r="N322" s="76"/>
      <c r="O322" s="68"/>
    </row>
    <row r="323" spans="1:15" ht="14.25" customHeight="1">
      <c r="A323" s="1">
        <v>20</v>
      </c>
      <c r="B323" s="45">
        <v>4750781055152</v>
      </c>
      <c r="C323" s="98"/>
      <c r="D323" s="54" t="s">
        <v>1326</v>
      </c>
      <c r="E323" s="58" t="s">
        <v>29</v>
      </c>
      <c r="F323" s="49">
        <v>3.7</v>
      </c>
      <c r="G323" s="59">
        <v>120</v>
      </c>
      <c r="H323" s="60"/>
      <c r="I323" s="52">
        <f>F323*H323</f>
        <v>0</v>
      </c>
      <c r="J323" s="88" t="s">
        <v>1327</v>
      </c>
      <c r="K323" s="89" t="s">
        <v>193</v>
      </c>
      <c r="L323" s="89" t="s">
        <v>1210</v>
      </c>
      <c r="M323" s="90" t="s">
        <v>1328</v>
      </c>
      <c r="N323" s="76"/>
      <c r="O323" s="68"/>
    </row>
    <row r="324" spans="1:15" ht="14.25" customHeight="1">
      <c r="A324" s="1">
        <v>20</v>
      </c>
      <c r="B324" s="45">
        <v>4750781055169</v>
      </c>
      <c r="C324" s="98"/>
      <c r="D324" s="54" t="s">
        <v>1329</v>
      </c>
      <c r="E324" s="58" t="s">
        <v>29</v>
      </c>
      <c r="F324" s="49">
        <v>3.8</v>
      </c>
      <c r="G324" s="59">
        <v>120</v>
      </c>
      <c r="H324" s="60"/>
      <c r="I324" s="52">
        <f>F324*H324</f>
        <v>0</v>
      </c>
      <c r="J324" s="88" t="s">
        <v>1327</v>
      </c>
      <c r="K324" s="89" t="s">
        <v>193</v>
      </c>
      <c r="L324" s="89" t="s">
        <v>1210</v>
      </c>
      <c r="M324" s="90" t="s">
        <v>1330</v>
      </c>
      <c r="N324" s="76"/>
      <c r="O324" s="68"/>
    </row>
    <row r="325" spans="1:15" ht="14.25" customHeight="1">
      <c r="A325" s="1">
        <v>20</v>
      </c>
      <c r="B325" s="45">
        <v>4750781055176</v>
      </c>
      <c r="C325" s="98"/>
      <c r="D325" s="54" t="s">
        <v>1331</v>
      </c>
      <c r="E325" s="58" t="s">
        <v>29</v>
      </c>
      <c r="F325" s="49">
        <v>3.7</v>
      </c>
      <c r="G325" s="59">
        <v>120</v>
      </c>
      <c r="H325" s="60"/>
      <c r="I325" s="52">
        <f>F325*H325</f>
        <v>0</v>
      </c>
      <c r="J325" s="88" t="s">
        <v>1327</v>
      </c>
      <c r="K325" s="89" t="s">
        <v>193</v>
      </c>
      <c r="L325" s="89" t="s">
        <v>493</v>
      </c>
      <c r="M325" s="90" t="s">
        <v>1332</v>
      </c>
      <c r="N325" s="76"/>
      <c r="O325" s="68"/>
    </row>
    <row r="326" spans="2:15" ht="14.25" customHeight="1">
      <c r="B326" s="45">
        <v>4750781056852</v>
      </c>
      <c r="C326" s="98"/>
      <c r="D326" s="174" t="s">
        <v>1333</v>
      </c>
      <c r="E326" s="106" t="s">
        <v>20</v>
      </c>
      <c r="F326" s="49">
        <v>3</v>
      </c>
      <c r="G326" s="59">
        <v>280</v>
      </c>
      <c r="H326" s="60"/>
      <c r="I326" s="52">
        <f>F326*H326</f>
        <v>0</v>
      </c>
      <c r="J326" s="88" t="s">
        <v>1327</v>
      </c>
      <c r="K326" s="106" t="s">
        <v>799</v>
      </c>
      <c r="L326" s="106" t="s">
        <v>329</v>
      </c>
      <c r="M326" s="105" t="s">
        <v>1334</v>
      </c>
      <c r="N326" s="76"/>
      <c r="O326" s="68"/>
    </row>
    <row r="327" spans="1:15" ht="14.25" customHeight="1">
      <c r="A327" s="1">
        <v>20</v>
      </c>
      <c r="B327" s="45" t="s">
        <v>1335</v>
      </c>
      <c r="C327" s="98"/>
      <c r="D327" s="54" t="s">
        <v>1336</v>
      </c>
      <c r="E327" s="58" t="s">
        <v>29</v>
      </c>
      <c r="F327" s="49">
        <v>3</v>
      </c>
      <c r="G327" s="59">
        <v>280</v>
      </c>
      <c r="H327" s="60"/>
      <c r="I327" s="52">
        <f>F327*H327</f>
        <v>0</v>
      </c>
      <c r="J327" s="71" t="s">
        <v>1337</v>
      </c>
      <c r="K327" s="89" t="s">
        <v>57</v>
      </c>
      <c r="L327" s="53" t="s">
        <v>1338</v>
      </c>
      <c r="M327" s="90" t="s">
        <v>1339</v>
      </c>
      <c r="N327" s="76"/>
      <c r="O327" s="68"/>
    </row>
    <row r="328" spans="2:15" ht="14.25" customHeight="1">
      <c r="B328" s="45">
        <v>4750781043210</v>
      </c>
      <c r="C328" s="175" t="s">
        <v>1340</v>
      </c>
      <c r="D328" s="76" t="s">
        <v>1341</v>
      </c>
      <c r="E328" s="58" t="s">
        <v>29</v>
      </c>
      <c r="F328" s="49">
        <v>3</v>
      </c>
      <c r="G328" s="59">
        <v>40</v>
      </c>
      <c r="H328" s="60"/>
      <c r="I328" s="52">
        <f>F328*H328</f>
        <v>0</v>
      </c>
      <c r="J328" s="76" t="s">
        <v>1342</v>
      </c>
      <c r="K328" s="53" t="s">
        <v>411</v>
      </c>
      <c r="L328" s="53" t="s">
        <v>45</v>
      </c>
      <c r="M328" s="76" t="s">
        <v>1343</v>
      </c>
      <c r="N328" s="76" t="s">
        <v>1344</v>
      </c>
      <c r="O328" s="78"/>
    </row>
    <row r="329" spans="1:15" ht="14.25" customHeight="1">
      <c r="A329" s="1">
        <v>20</v>
      </c>
      <c r="B329" s="45" t="s">
        <v>1345</v>
      </c>
      <c r="C329" s="56"/>
      <c r="D329" s="76" t="s">
        <v>1346</v>
      </c>
      <c r="E329" s="58" t="s">
        <v>29</v>
      </c>
      <c r="F329" s="49">
        <v>3</v>
      </c>
      <c r="G329" s="59">
        <v>280</v>
      </c>
      <c r="H329" s="60"/>
      <c r="I329" s="52">
        <f>F329*H329</f>
        <v>0</v>
      </c>
      <c r="J329" s="76" t="s">
        <v>1342</v>
      </c>
      <c r="K329" s="53" t="s">
        <v>411</v>
      </c>
      <c r="L329" s="53" t="s">
        <v>859</v>
      </c>
      <c r="M329" s="76" t="s">
        <v>728</v>
      </c>
      <c r="N329" s="77"/>
      <c r="O329" s="78"/>
    </row>
    <row r="330" spans="1:15" ht="14.25" customHeight="1">
      <c r="A330" s="1">
        <v>20</v>
      </c>
      <c r="B330" s="45" t="s">
        <v>1347</v>
      </c>
      <c r="C330" s="56"/>
      <c r="D330" s="76" t="s">
        <v>1348</v>
      </c>
      <c r="E330" s="58" t="s">
        <v>20</v>
      </c>
      <c r="F330" s="49">
        <v>4</v>
      </c>
      <c r="G330" s="59">
        <v>50</v>
      </c>
      <c r="H330" s="60"/>
      <c r="I330" s="52">
        <f>F330*H330</f>
        <v>0</v>
      </c>
      <c r="J330" s="71" t="s">
        <v>1349</v>
      </c>
      <c r="K330" s="53" t="s">
        <v>169</v>
      </c>
      <c r="L330" s="53" t="s">
        <v>1350</v>
      </c>
      <c r="M330" s="76" t="s">
        <v>1351</v>
      </c>
      <c r="N330" s="77"/>
      <c r="O330" s="78"/>
    </row>
    <row r="331" spans="2:15" ht="14.25" customHeight="1">
      <c r="B331" s="45">
        <v>4750781054742</v>
      </c>
      <c r="C331" s="56"/>
      <c r="D331" s="76" t="s">
        <v>1352</v>
      </c>
      <c r="E331" s="58" t="s">
        <v>548</v>
      </c>
      <c r="F331" s="49">
        <v>10</v>
      </c>
      <c r="G331" s="59">
        <v>60</v>
      </c>
      <c r="H331" s="60"/>
      <c r="I331" s="52">
        <f>F331*H331</f>
        <v>0</v>
      </c>
      <c r="J331" s="71" t="s">
        <v>1353</v>
      </c>
      <c r="K331" s="53" t="s">
        <v>888</v>
      </c>
      <c r="L331" s="53" t="s">
        <v>1338</v>
      </c>
      <c r="M331" s="76" t="s">
        <v>1354</v>
      </c>
      <c r="N331" s="76"/>
      <c r="O331" s="78"/>
    </row>
    <row r="332" spans="2:15" ht="14.25" customHeight="1">
      <c r="B332" s="45" t="s">
        <v>1355</v>
      </c>
      <c r="C332" s="163" t="s">
        <v>1356</v>
      </c>
      <c r="D332" s="76" t="s">
        <v>1357</v>
      </c>
      <c r="E332" s="58" t="s">
        <v>20</v>
      </c>
      <c r="F332" s="49">
        <v>3.5</v>
      </c>
      <c r="G332" s="59">
        <v>15</v>
      </c>
      <c r="H332" s="60"/>
      <c r="I332" s="52">
        <f>F332*H332</f>
        <v>0</v>
      </c>
      <c r="J332" s="47" t="s">
        <v>1358</v>
      </c>
      <c r="K332" s="53" t="s">
        <v>148</v>
      </c>
      <c r="L332" s="53" t="s">
        <v>599</v>
      </c>
      <c r="M332" s="76" t="s">
        <v>1359</v>
      </c>
      <c r="N332" s="76" t="s">
        <v>1360</v>
      </c>
      <c r="O332" s="78" t="s">
        <v>1361</v>
      </c>
    </row>
    <row r="333" spans="2:15" ht="14.25" customHeight="1">
      <c r="B333" s="45">
        <v>4750781046419</v>
      </c>
      <c r="C333" s="163"/>
      <c r="D333" s="76" t="s">
        <v>1362</v>
      </c>
      <c r="E333" s="58" t="s">
        <v>548</v>
      </c>
      <c r="F333" s="49">
        <v>4</v>
      </c>
      <c r="G333" s="59">
        <v>100</v>
      </c>
      <c r="H333" s="60"/>
      <c r="I333" s="52">
        <f>F333*H333</f>
        <v>0</v>
      </c>
      <c r="J333" s="71" t="s">
        <v>1363</v>
      </c>
      <c r="K333" s="53" t="s">
        <v>411</v>
      </c>
      <c r="L333" s="53" t="s">
        <v>91</v>
      </c>
      <c r="M333" s="76" t="s">
        <v>1364</v>
      </c>
      <c r="N333" s="76"/>
      <c r="O333" s="78"/>
    </row>
    <row r="334" spans="2:15" ht="14.25" customHeight="1">
      <c r="B334" s="45">
        <v>4750781056869</v>
      </c>
      <c r="C334" s="163"/>
      <c r="D334" s="108" t="s">
        <v>1365</v>
      </c>
      <c r="E334" s="58" t="s">
        <v>29</v>
      </c>
      <c r="F334" s="49">
        <v>5</v>
      </c>
      <c r="G334" s="176">
        <v>30</v>
      </c>
      <c r="H334" s="176"/>
      <c r="I334" s="52">
        <f>F334*H334</f>
        <v>0</v>
      </c>
      <c r="J334" s="71" t="s">
        <v>1366</v>
      </c>
      <c r="K334" s="53" t="s">
        <v>57</v>
      </c>
      <c r="L334" s="53" t="s">
        <v>260</v>
      </c>
      <c r="M334" s="76" t="s">
        <v>721</v>
      </c>
      <c r="N334" s="76"/>
      <c r="O334" s="78"/>
    </row>
    <row r="335" spans="2:15" ht="14.25" customHeight="1">
      <c r="B335" s="45">
        <v>4750781056876</v>
      </c>
      <c r="C335" s="163"/>
      <c r="D335" s="108" t="s">
        <v>1367</v>
      </c>
      <c r="E335" s="58" t="s">
        <v>29</v>
      </c>
      <c r="F335" s="49">
        <v>5</v>
      </c>
      <c r="G335" s="176">
        <v>15</v>
      </c>
      <c r="H335" s="176"/>
      <c r="I335" s="52">
        <f>F335*H335</f>
        <v>0</v>
      </c>
      <c r="J335" s="71" t="s">
        <v>1366</v>
      </c>
      <c r="K335" s="53" t="s">
        <v>57</v>
      </c>
      <c r="L335" s="53" t="s">
        <v>161</v>
      </c>
      <c r="M335" s="76" t="s">
        <v>555</v>
      </c>
      <c r="N335" s="76"/>
      <c r="O335" s="78"/>
    </row>
    <row r="336" spans="2:15" ht="14.25" customHeight="1">
      <c r="B336" s="45">
        <v>4750781056883</v>
      </c>
      <c r="C336" s="163"/>
      <c r="D336" s="108" t="s">
        <v>1368</v>
      </c>
      <c r="E336" s="58" t="s">
        <v>29</v>
      </c>
      <c r="F336" s="49">
        <v>5</v>
      </c>
      <c r="G336" s="176">
        <v>15</v>
      </c>
      <c r="H336" s="176"/>
      <c r="I336" s="52">
        <f>F336*H336</f>
        <v>0</v>
      </c>
      <c r="J336" s="71" t="s">
        <v>1366</v>
      </c>
      <c r="K336" s="53" t="s">
        <v>57</v>
      </c>
      <c r="L336" s="53" t="s">
        <v>161</v>
      </c>
      <c r="M336" s="76" t="s">
        <v>1369</v>
      </c>
      <c r="N336" s="76"/>
      <c r="O336" s="78"/>
    </row>
    <row r="337" spans="2:15" ht="14.25" customHeight="1">
      <c r="B337" s="45">
        <v>4750781056890</v>
      </c>
      <c r="C337" s="163"/>
      <c r="D337" s="108" t="s">
        <v>1370</v>
      </c>
      <c r="E337" s="58" t="s">
        <v>29</v>
      </c>
      <c r="F337" s="49">
        <v>5</v>
      </c>
      <c r="G337" s="59">
        <v>20</v>
      </c>
      <c r="H337" s="60"/>
      <c r="I337" s="52">
        <f>F337*H337</f>
        <v>0</v>
      </c>
      <c r="J337" s="71" t="s">
        <v>1366</v>
      </c>
      <c r="K337" s="53" t="s">
        <v>57</v>
      </c>
      <c r="L337" s="53" t="s">
        <v>45</v>
      </c>
      <c r="M337" s="76" t="s">
        <v>1001</v>
      </c>
      <c r="N337" s="76"/>
      <c r="O337" s="78"/>
    </row>
    <row r="338" spans="2:15" ht="14.25" customHeight="1">
      <c r="B338" s="45">
        <v>4750781056906</v>
      </c>
      <c r="C338" s="163"/>
      <c r="D338" s="108" t="s">
        <v>1371</v>
      </c>
      <c r="E338" s="58" t="s">
        <v>29</v>
      </c>
      <c r="F338" s="49">
        <v>5</v>
      </c>
      <c r="G338" s="59">
        <v>30</v>
      </c>
      <c r="H338" s="60"/>
      <c r="I338" s="52">
        <f>F338*H338</f>
        <v>0</v>
      </c>
      <c r="J338" s="71" t="s">
        <v>1372</v>
      </c>
      <c r="K338" s="53" t="s">
        <v>287</v>
      </c>
      <c r="L338" s="53" t="s">
        <v>751</v>
      </c>
      <c r="M338" s="76" t="s">
        <v>1373</v>
      </c>
      <c r="N338" s="76"/>
      <c r="O338" s="78"/>
    </row>
    <row r="339" spans="2:15" ht="14.25" customHeight="1">
      <c r="B339" s="45">
        <v>4750781056913</v>
      </c>
      <c r="C339" s="163"/>
      <c r="D339" s="108" t="s">
        <v>1374</v>
      </c>
      <c r="E339" s="58" t="s">
        <v>29</v>
      </c>
      <c r="F339" s="49">
        <v>5</v>
      </c>
      <c r="G339" s="59">
        <v>25</v>
      </c>
      <c r="H339" s="60"/>
      <c r="I339" s="52">
        <f>F339*H339</f>
        <v>0</v>
      </c>
      <c r="J339" s="71" t="s">
        <v>1366</v>
      </c>
      <c r="K339" s="53" t="s">
        <v>57</v>
      </c>
      <c r="L339" s="53" t="s">
        <v>354</v>
      </c>
      <c r="M339" s="76" t="s">
        <v>1375</v>
      </c>
      <c r="N339" s="76"/>
      <c r="O339" s="78"/>
    </row>
    <row r="340" spans="2:15" ht="14.25" customHeight="1">
      <c r="B340" s="45">
        <v>4750781056920</v>
      </c>
      <c r="C340" s="163"/>
      <c r="D340" s="108" t="s">
        <v>1376</v>
      </c>
      <c r="E340" s="58" t="s">
        <v>29</v>
      </c>
      <c r="F340" s="49">
        <v>5</v>
      </c>
      <c r="G340" s="176">
        <v>30</v>
      </c>
      <c r="H340" s="176"/>
      <c r="I340" s="52">
        <f>F340*H340</f>
        <v>0</v>
      </c>
      <c r="J340" s="71" t="s">
        <v>1372</v>
      </c>
      <c r="K340" s="53" t="s">
        <v>57</v>
      </c>
      <c r="L340" s="53" t="s">
        <v>404</v>
      </c>
      <c r="M340" s="76" t="s">
        <v>1377</v>
      </c>
      <c r="N340" s="76"/>
      <c r="O340" s="78"/>
    </row>
    <row r="341" spans="2:15" ht="14.25" customHeight="1">
      <c r="B341" s="45">
        <v>4750781056937</v>
      </c>
      <c r="C341" s="163"/>
      <c r="D341" s="108" t="s">
        <v>1378</v>
      </c>
      <c r="E341" s="58" t="s">
        <v>29</v>
      </c>
      <c r="F341" s="49">
        <v>5</v>
      </c>
      <c r="G341" s="59">
        <v>25</v>
      </c>
      <c r="H341" s="60"/>
      <c r="I341" s="52">
        <f>F341*H341</f>
        <v>0</v>
      </c>
      <c r="J341" s="71" t="s">
        <v>1366</v>
      </c>
      <c r="K341" s="53" t="s">
        <v>57</v>
      </c>
      <c r="L341" s="53" t="s">
        <v>246</v>
      </c>
      <c r="M341" s="76" t="s">
        <v>1379</v>
      </c>
      <c r="N341" s="76"/>
      <c r="O341" s="78"/>
    </row>
    <row r="342" spans="2:15" ht="14.25" customHeight="1">
      <c r="B342" s="45">
        <v>4750781056944</v>
      </c>
      <c r="C342" s="163"/>
      <c r="D342" s="108" t="s">
        <v>1380</v>
      </c>
      <c r="E342" s="58" t="s">
        <v>29</v>
      </c>
      <c r="F342" s="49">
        <v>5</v>
      </c>
      <c r="G342" s="59">
        <v>25</v>
      </c>
      <c r="H342" s="60"/>
      <c r="I342" s="52">
        <f>F342*H342</f>
        <v>0</v>
      </c>
      <c r="J342" s="71" t="s">
        <v>1372</v>
      </c>
      <c r="K342" s="53" t="s">
        <v>287</v>
      </c>
      <c r="L342" s="53" t="s">
        <v>116</v>
      </c>
      <c r="M342" s="76" t="s">
        <v>1381</v>
      </c>
      <c r="N342" s="76"/>
      <c r="O342" s="78"/>
    </row>
    <row r="343" spans="2:15" ht="14.25" customHeight="1">
      <c r="B343" s="45">
        <v>4750781056951</v>
      </c>
      <c r="C343" s="163"/>
      <c r="D343" s="108" t="s">
        <v>1382</v>
      </c>
      <c r="E343" s="58" t="s">
        <v>29</v>
      </c>
      <c r="F343" s="49">
        <v>5</v>
      </c>
      <c r="G343" s="59">
        <v>15</v>
      </c>
      <c r="H343" s="60"/>
      <c r="I343" s="52">
        <f>F343*H343</f>
        <v>0</v>
      </c>
      <c r="J343" s="71" t="s">
        <v>1366</v>
      </c>
      <c r="K343" s="53" t="s">
        <v>169</v>
      </c>
      <c r="L343" s="53" t="s">
        <v>948</v>
      </c>
      <c r="M343" s="76" t="s">
        <v>247</v>
      </c>
      <c r="N343" s="76"/>
      <c r="O343" s="78"/>
    </row>
    <row r="344" spans="2:15" ht="14.25" customHeight="1">
      <c r="B344" s="45">
        <v>4750781056968</v>
      </c>
      <c r="C344" s="163"/>
      <c r="D344" s="108" t="s">
        <v>1383</v>
      </c>
      <c r="E344" s="58" t="s">
        <v>29</v>
      </c>
      <c r="F344" s="49">
        <v>5</v>
      </c>
      <c r="G344" s="59">
        <v>30</v>
      </c>
      <c r="H344" s="60"/>
      <c r="I344" s="52">
        <f>F344*H344</f>
        <v>0</v>
      </c>
      <c r="J344" s="71" t="s">
        <v>1384</v>
      </c>
      <c r="K344" s="53" t="s">
        <v>148</v>
      </c>
      <c r="L344" s="53" t="s">
        <v>1385</v>
      </c>
      <c r="M344" s="76" t="s">
        <v>1386</v>
      </c>
      <c r="N344" s="76"/>
      <c r="O344" s="78"/>
    </row>
    <row r="345" spans="2:15" ht="14.25" customHeight="1">
      <c r="B345" s="45">
        <v>4750781056975</v>
      </c>
      <c r="C345" s="163"/>
      <c r="D345" s="108" t="s">
        <v>1387</v>
      </c>
      <c r="E345" s="58" t="s">
        <v>29</v>
      </c>
      <c r="F345" s="49">
        <v>5</v>
      </c>
      <c r="G345" s="176">
        <v>15</v>
      </c>
      <c r="H345" s="176"/>
      <c r="I345" s="52">
        <f>F345*H345</f>
        <v>0</v>
      </c>
      <c r="J345" s="71" t="s">
        <v>1388</v>
      </c>
      <c r="K345" s="53" t="s">
        <v>148</v>
      </c>
      <c r="L345" s="53" t="s">
        <v>1389</v>
      </c>
      <c r="M345" s="76" t="s">
        <v>1390</v>
      </c>
      <c r="N345" s="76"/>
      <c r="O345" s="78"/>
    </row>
    <row r="346" spans="2:15" ht="14.25" customHeight="1">
      <c r="B346" s="45">
        <v>4750781056982</v>
      </c>
      <c r="C346" s="163"/>
      <c r="D346" s="108" t="s">
        <v>1391</v>
      </c>
      <c r="E346" s="58" t="s">
        <v>29</v>
      </c>
      <c r="F346" s="49">
        <v>5</v>
      </c>
      <c r="G346" s="59">
        <v>30</v>
      </c>
      <c r="H346" s="60"/>
      <c r="I346" s="52">
        <f>F346*H346</f>
        <v>0</v>
      </c>
      <c r="J346" s="71" t="s">
        <v>1366</v>
      </c>
      <c r="K346" s="53" t="s">
        <v>57</v>
      </c>
      <c r="L346" s="53" t="s">
        <v>161</v>
      </c>
      <c r="M346" s="76" t="s">
        <v>1392</v>
      </c>
      <c r="N346" s="76"/>
      <c r="O346" s="78"/>
    </row>
    <row r="347" spans="2:15" ht="14.25" customHeight="1">
      <c r="B347" s="45">
        <v>4750781056999</v>
      </c>
      <c r="C347" s="163"/>
      <c r="D347" s="108" t="s">
        <v>1393</v>
      </c>
      <c r="E347" s="58" t="s">
        <v>29</v>
      </c>
      <c r="F347" s="49">
        <v>5</v>
      </c>
      <c r="G347" s="59">
        <v>25</v>
      </c>
      <c r="H347" s="60"/>
      <c r="I347" s="52">
        <f>F347*H347</f>
        <v>0</v>
      </c>
      <c r="J347" s="71" t="s">
        <v>1384</v>
      </c>
      <c r="K347" s="53" t="s">
        <v>1394</v>
      </c>
      <c r="L347" s="53" t="s">
        <v>1395</v>
      </c>
      <c r="M347" s="76" t="s">
        <v>1396</v>
      </c>
      <c r="N347" s="76"/>
      <c r="O347" s="78"/>
    </row>
    <row r="348" spans="2:15" ht="14.25" customHeight="1">
      <c r="B348" s="45" t="s">
        <v>1397</v>
      </c>
      <c r="C348" s="163" t="s">
        <v>1398</v>
      </c>
      <c r="D348" s="76" t="s">
        <v>1399</v>
      </c>
      <c r="E348" s="58" t="s">
        <v>55</v>
      </c>
      <c r="F348" s="49">
        <v>2.5</v>
      </c>
      <c r="G348" s="59">
        <v>60</v>
      </c>
      <c r="H348" s="60"/>
      <c r="I348" s="52">
        <f>F348*H348</f>
        <v>0</v>
      </c>
      <c r="J348" s="71" t="s">
        <v>1400</v>
      </c>
      <c r="K348" s="53" t="s">
        <v>1401</v>
      </c>
      <c r="L348" s="53" t="s">
        <v>1402</v>
      </c>
      <c r="M348" s="76" t="s">
        <v>1403</v>
      </c>
      <c r="N348" s="76" t="s">
        <v>1404</v>
      </c>
      <c r="O348" s="78"/>
    </row>
    <row r="349" spans="2:15" ht="14.25" customHeight="1">
      <c r="B349" s="45">
        <v>4750781057002</v>
      </c>
      <c r="C349" s="163"/>
      <c r="D349" s="76" t="s">
        <v>1405</v>
      </c>
      <c r="E349" s="58" t="s">
        <v>29</v>
      </c>
      <c r="F349" s="49">
        <v>3</v>
      </c>
      <c r="G349" s="59">
        <v>280</v>
      </c>
      <c r="H349" s="60"/>
      <c r="I349" s="52">
        <f>F349*H349</f>
        <v>0</v>
      </c>
      <c r="J349" s="88" t="s">
        <v>1406</v>
      </c>
      <c r="K349" s="106" t="s">
        <v>31</v>
      </c>
      <c r="L349" s="106" t="s">
        <v>479</v>
      </c>
      <c r="M349" s="105" t="s">
        <v>1407</v>
      </c>
      <c r="N349" s="76"/>
      <c r="O349" s="78"/>
    </row>
    <row r="350" spans="2:15" ht="14.25" customHeight="1">
      <c r="B350" s="45" t="s">
        <v>1408</v>
      </c>
      <c r="C350" s="101" t="s">
        <v>1409</v>
      </c>
      <c r="D350" s="76" t="s">
        <v>1410</v>
      </c>
      <c r="E350" s="58" t="s">
        <v>20</v>
      </c>
      <c r="F350" s="49">
        <v>2.5</v>
      </c>
      <c r="G350" s="59">
        <v>50</v>
      </c>
      <c r="H350" s="60"/>
      <c r="I350" s="52">
        <f>F350*H350</f>
        <v>0</v>
      </c>
      <c r="J350" s="71" t="s">
        <v>1411</v>
      </c>
      <c r="K350" s="53" t="s">
        <v>57</v>
      </c>
      <c r="L350" s="53" t="s">
        <v>1412</v>
      </c>
      <c r="M350" s="76" t="s">
        <v>33</v>
      </c>
      <c r="N350" s="47" t="s">
        <v>1413</v>
      </c>
      <c r="O350" s="177" t="s">
        <v>1414</v>
      </c>
    </row>
    <row r="351" spans="1:15" ht="14.25" customHeight="1">
      <c r="A351" s="1">
        <v>20</v>
      </c>
      <c r="B351" s="45">
        <v>4750781004945</v>
      </c>
      <c r="C351" s="101" t="s">
        <v>1415</v>
      </c>
      <c r="D351" s="76" t="s">
        <v>1416</v>
      </c>
      <c r="E351" s="58" t="s">
        <v>55</v>
      </c>
      <c r="F351" s="49">
        <v>2.5</v>
      </c>
      <c r="G351" s="59">
        <v>100</v>
      </c>
      <c r="H351" s="60"/>
      <c r="I351" s="52">
        <f>F351*H351</f>
        <v>0</v>
      </c>
      <c r="J351" s="62" t="s">
        <v>1417</v>
      </c>
      <c r="K351" s="46" t="s">
        <v>193</v>
      </c>
      <c r="L351" s="46" t="s">
        <v>1418</v>
      </c>
      <c r="M351" s="47" t="s">
        <v>1419</v>
      </c>
      <c r="N351" s="47"/>
      <c r="O351" s="177"/>
    </row>
    <row r="352" spans="1:15" ht="14.25" customHeight="1">
      <c r="A352" s="1">
        <v>20</v>
      </c>
      <c r="B352" s="45" t="s">
        <v>1420</v>
      </c>
      <c r="C352" s="101"/>
      <c r="D352" s="76" t="s">
        <v>1421</v>
      </c>
      <c r="E352" s="58" t="s">
        <v>29</v>
      </c>
      <c r="F352" s="49">
        <v>4</v>
      </c>
      <c r="G352" s="59">
        <v>250</v>
      </c>
      <c r="H352" s="60"/>
      <c r="I352" s="52">
        <f>F352*H352</f>
        <v>0</v>
      </c>
      <c r="J352" s="88" t="s">
        <v>1422</v>
      </c>
      <c r="K352" s="53" t="s">
        <v>57</v>
      </c>
      <c r="L352" s="46" t="s">
        <v>1009</v>
      </c>
      <c r="M352" s="47" t="s">
        <v>1423</v>
      </c>
      <c r="N352" s="47"/>
      <c r="O352" s="177"/>
    </row>
    <row r="353" spans="1:15" ht="14.25" customHeight="1">
      <c r="A353" s="1">
        <v>20</v>
      </c>
      <c r="B353" s="45" t="s">
        <v>1424</v>
      </c>
      <c r="C353" s="101"/>
      <c r="D353" s="76" t="s">
        <v>1425</v>
      </c>
      <c r="E353" s="58" t="s">
        <v>29</v>
      </c>
      <c r="F353" s="49">
        <v>3.2</v>
      </c>
      <c r="G353" s="59">
        <v>170</v>
      </c>
      <c r="H353" s="60"/>
      <c r="I353" s="52">
        <f>F353*H353</f>
        <v>0</v>
      </c>
      <c r="J353" s="62" t="s">
        <v>1426</v>
      </c>
      <c r="K353" s="46" t="s">
        <v>121</v>
      </c>
      <c r="L353" s="46" t="s">
        <v>288</v>
      </c>
      <c r="M353" s="62" t="s">
        <v>555</v>
      </c>
      <c r="N353" s="47"/>
      <c r="O353" s="177"/>
    </row>
    <row r="354" spans="2:15" ht="14.25" customHeight="1">
      <c r="B354" s="45">
        <v>4750781056005</v>
      </c>
      <c r="C354" s="101"/>
      <c r="D354" s="108" t="s">
        <v>1427</v>
      </c>
      <c r="E354" s="58" t="s">
        <v>29</v>
      </c>
      <c r="F354" s="49">
        <v>3.5</v>
      </c>
      <c r="G354" s="59">
        <v>200</v>
      </c>
      <c r="H354" s="60"/>
      <c r="I354" s="52">
        <f>F354*H354</f>
        <v>0</v>
      </c>
      <c r="J354" s="88" t="s">
        <v>1428</v>
      </c>
      <c r="K354" s="89" t="s">
        <v>193</v>
      </c>
      <c r="L354" s="89" t="s">
        <v>479</v>
      </c>
      <c r="M354" s="90" t="s">
        <v>1429</v>
      </c>
      <c r="N354" s="47"/>
      <c r="O354" s="177"/>
    </row>
    <row r="355" spans="2:15" ht="14.25" customHeight="1">
      <c r="B355" s="45">
        <v>4750781056012</v>
      </c>
      <c r="C355" s="101"/>
      <c r="D355" s="108" t="s">
        <v>1430</v>
      </c>
      <c r="E355" s="58" t="s">
        <v>29</v>
      </c>
      <c r="F355" s="49">
        <v>3.5</v>
      </c>
      <c r="G355" s="59">
        <v>600</v>
      </c>
      <c r="H355" s="60"/>
      <c r="I355" s="52">
        <f>F355*H355</f>
        <v>0</v>
      </c>
      <c r="J355" s="88" t="s">
        <v>1431</v>
      </c>
      <c r="K355" s="89" t="s">
        <v>193</v>
      </c>
      <c r="L355" s="89" t="s">
        <v>479</v>
      </c>
      <c r="M355" s="90" t="s">
        <v>1432</v>
      </c>
      <c r="N355" s="47"/>
      <c r="O355" s="177"/>
    </row>
    <row r="356" spans="2:15" ht="14.25" customHeight="1">
      <c r="B356" s="64">
        <v>4750781055213</v>
      </c>
      <c r="C356" s="163"/>
      <c r="D356" s="76" t="s">
        <v>1433</v>
      </c>
      <c r="E356" s="58" t="s">
        <v>29</v>
      </c>
      <c r="F356" s="49">
        <v>5</v>
      </c>
      <c r="G356" s="59">
        <v>150</v>
      </c>
      <c r="H356" s="60"/>
      <c r="I356" s="52">
        <f>F356*H356</f>
        <v>0</v>
      </c>
      <c r="J356" s="88" t="s">
        <v>1434</v>
      </c>
      <c r="K356" s="89" t="s">
        <v>1435</v>
      </c>
      <c r="L356" s="89" t="s">
        <v>1058</v>
      </c>
      <c r="M356" s="90" t="s">
        <v>1436</v>
      </c>
      <c r="N356" s="159"/>
      <c r="O356" s="178"/>
    </row>
    <row r="357" spans="2:15" ht="14.25" customHeight="1">
      <c r="B357" s="45" t="s">
        <v>1437</v>
      </c>
      <c r="C357" s="163"/>
      <c r="D357" s="93" t="s">
        <v>1438</v>
      </c>
      <c r="E357" s="58" t="s">
        <v>29</v>
      </c>
      <c r="F357" s="49">
        <v>4.1</v>
      </c>
      <c r="G357" s="59">
        <v>40</v>
      </c>
      <c r="H357" s="60"/>
      <c r="I357" s="52">
        <f>F357*H357</f>
        <v>0</v>
      </c>
      <c r="J357" s="71" t="s">
        <v>1439</v>
      </c>
      <c r="K357" s="53" t="s">
        <v>572</v>
      </c>
      <c r="L357" s="170" t="s">
        <v>354</v>
      </c>
      <c r="M357" s="47" t="s">
        <v>271</v>
      </c>
      <c r="N357" s="76"/>
      <c r="O357" s="78"/>
    </row>
    <row r="358" spans="2:15" ht="14.25" customHeight="1">
      <c r="B358" s="179">
        <v>4750781045412</v>
      </c>
      <c r="C358" s="163" t="s">
        <v>1440</v>
      </c>
      <c r="D358" s="66" t="s">
        <v>1441</v>
      </c>
      <c r="E358" s="58" t="s">
        <v>29</v>
      </c>
      <c r="F358" s="49">
        <v>4.3</v>
      </c>
      <c r="G358" s="59">
        <v>50</v>
      </c>
      <c r="H358" s="60"/>
      <c r="I358" s="52">
        <f>F358*H358</f>
        <v>0</v>
      </c>
      <c r="J358" s="71" t="s">
        <v>1439</v>
      </c>
      <c r="K358" s="53" t="s">
        <v>572</v>
      </c>
      <c r="L358" s="53" t="s">
        <v>493</v>
      </c>
      <c r="M358" s="76" t="s">
        <v>1442</v>
      </c>
      <c r="N358" s="76"/>
      <c r="O358" s="78"/>
    </row>
    <row r="359" spans="2:15" ht="14.25" customHeight="1">
      <c r="B359" s="179">
        <v>4750781055220</v>
      </c>
      <c r="C359" s="163"/>
      <c r="D359" s="66" t="s">
        <v>1443</v>
      </c>
      <c r="E359" s="58" t="s">
        <v>29</v>
      </c>
      <c r="F359" s="49">
        <v>4.4</v>
      </c>
      <c r="G359" s="59">
        <v>50</v>
      </c>
      <c r="H359" s="60"/>
      <c r="I359" s="52">
        <f>F359*H359</f>
        <v>0</v>
      </c>
      <c r="J359" s="88" t="s">
        <v>1444</v>
      </c>
      <c r="K359" s="89" t="s">
        <v>193</v>
      </c>
      <c r="L359" s="89" t="s">
        <v>1445</v>
      </c>
      <c r="M359" s="90" t="s">
        <v>1446</v>
      </c>
      <c r="N359" s="76"/>
      <c r="O359" s="78"/>
    </row>
    <row r="360" spans="1:15" ht="14.25" customHeight="1">
      <c r="A360" s="1">
        <v>20</v>
      </c>
      <c r="B360" s="179">
        <v>4750781055220</v>
      </c>
      <c r="C360" s="163"/>
      <c r="D360" s="66" t="s">
        <v>1443</v>
      </c>
      <c r="E360" s="58" t="s">
        <v>29</v>
      </c>
      <c r="F360" s="49">
        <v>4.4</v>
      </c>
      <c r="G360" s="59">
        <v>150</v>
      </c>
      <c r="H360" s="60"/>
      <c r="I360" s="52">
        <f>F360*H360</f>
        <v>0</v>
      </c>
      <c r="J360" s="88" t="s">
        <v>1444</v>
      </c>
      <c r="K360" s="89" t="s">
        <v>193</v>
      </c>
      <c r="L360" s="89" t="s">
        <v>1445</v>
      </c>
      <c r="M360" s="90" t="s">
        <v>1446</v>
      </c>
      <c r="N360" s="76"/>
      <c r="O360" s="78"/>
    </row>
    <row r="361" spans="2:15" ht="14.25" customHeight="1">
      <c r="B361" s="45" t="s">
        <v>1447</v>
      </c>
      <c r="C361" s="100" t="s">
        <v>1448</v>
      </c>
      <c r="D361" s="76" t="s">
        <v>1449</v>
      </c>
      <c r="E361" s="58" t="s">
        <v>29</v>
      </c>
      <c r="F361" s="49">
        <v>4.1</v>
      </c>
      <c r="G361" s="59">
        <v>60</v>
      </c>
      <c r="H361" s="60"/>
      <c r="I361" s="52">
        <f>F361*H361</f>
        <v>0</v>
      </c>
      <c r="J361" s="71" t="s">
        <v>1439</v>
      </c>
      <c r="K361" s="53" t="s">
        <v>1255</v>
      </c>
      <c r="L361" s="53" t="s">
        <v>227</v>
      </c>
      <c r="M361" s="76" t="s">
        <v>1450</v>
      </c>
      <c r="N361" s="75"/>
      <c r="O361" s="70"/>
    </row>
    <row r="362" spans="2:15" ht="14.25" customHeight="1">
      <c r="B362" s="45" t="s">
        <v>1451</v>
      </c>
      <c r="C362" s="180" t="s">
        <v>1452</v>
      </c>
      <c r="D362" s="76" t="s">
        <v>1453</v>
      </c>
      <c r="E362" s="58" t="s">
        <v>29</v>
      </c>
      <c r="F362" s="49">
        <v>4.1</v>
      </c>
      <c r="G362" s="59">
        <v>40</v>
      </c>
      <c r="H362" s="60"/>
      <c r="I362" s="52">
        <f>F362*H362</f>
        <v>0</v>
      </c>
      <c r="J362" s="71" t="s">
        <v>1439</v>
      </c>
      <c r="K362" s="150" t="s">
        <v>31</v>
      </c>
      <c r="L362" s="150" t="s">
        <v>371</v>
      </c>
      <c r="M362" s="129" t="s">
        <v>1454</v>
      </c>
      <c r="N362" s="129" t="s">
        <v>1455</v>
      </c>
      <c r="O362" s="78" t="s">
        <v>1456</v>
      </c>
    </row>
    <row r="363" spans="1:15" ht="14.25" customHeight="1">
      <c r="A363" s="1">
        <v>20</v>
      </c>
      <c r="B363" s="45" t="s">
        <v>1451</v>
      </c>
      <c r="C363" s="180" t="s">
        <v>1452</v>
      </c>
      <c r="D363" s="76" t="s">
        <v>1453</v>
      </c>
      <c r="E363" s="58" t="s">
        <v>29</v>
      </c>
      <c r="F363" s="49">
        <v>4.1</v>
      </c>
      <c r="G363" s="59">
        <v>150</v>
      </c>
      <c r="H363" s="60"/>
      <c r="I363" s="52">
        <f>F363*H363</f>
        <v>0</v>
      </c>
      <c r="J363" s="71" t="s">
        <v>1439</v>
      </c>
      <c r="K363" s="150" t="s">
        <v>31</v>
      </c>
      <c r="L363" s="150" t="s">
        <v>371</v>
      </c>
      <c r="M363" s="129" t="s">
        <v>1454</v>
      </c>
      <c r="N363" s="129"/>
      <c r="O363" s="78"/>
    </row>
    <row r="364" spans="1:15" ht="14.25" customHeight="1">
      <c r="A364" s="1">
        <v>20</v>
      </c>
      <c r="B364" s="45">
        <v>4750781057019</v>
      </c>
      <c r="C364" s="180"/>
      <c r="D364" s="105" t="s">
        <v>1457</v>
      </c>
      <c r="E364" s="106" t="s">
        <v>29</v>
      </c>
      <c r="F364" s="49">
        <v>4.5</v>
      </c>
      <c r="G364" s="59">
        <v>150</v>
      </c>
      <c r="H364" s="60"/>
      <c r="I364" s="52">
        <f>F364*H364</f>
        <v>0</v>
      </c>
      <c r="J364" s="71" t="s">
        <v>1458</v>
      </c>
      <c r="K364" s="106" t="s">
        <v>1459</v>
      </c>
      <c r="L364" s="106" t="s">
        <v>1460</v>
      </c>
      <c r="M364" s="105" t="s">
        <v>1461</v>
      </c>
      <c r="N364" s="129"/>
      <c r="O364" s="78"/>
    </row>
    <row r="365" spans="2:15" ht="14.25" customHeight="1">
      <c r="B365" s="45">
        <v>4750781053332</v>
      </c>
      <c r="C365" s="180"/>
      <c r="D365" s="76" t="s">
        <v>1462</v>
      </c>
      <c r="E365" s="58" t="s">
        <v>20</v>
      </c>
      <c r="F365" s="49">
        <v>4</v>
      </c>
      <c r="G365" s="59">
        <v>20</v>
      </c>
      <c r="H365" s="60"/>
      <c r="I365" s="52">
        <f>F365*H365</f>
        <v>0</v>
      </c>
      <c r="J365" s="71" t="s">
        <v>1463</v>
      </c>
      <c r="K365" s="150" t="s">
        <v>31</v>
      </c>
      <c r="L365" s="150" t="s">
        <v>479</v>
      </c>
      <c r="M365" s="129" t="s">
        <v>1464</v>
      </c>
      <c r="N365" s="129"/>
      <c r="O365" s="78"/>
    </row>
    <row r="366" spans="2:15" ht="14.25" customHeight="1">
      <c r="B366" s="179" t="s">
        <v>1465</v>
      </c>
      <c r="C366" s="101" t="s">
        <v>1466</v>
      </c>
      <c r="D366" s="76" t="s">
        <v>1467</v>
      </c>
      <c r="E366" s="58" t="s">
        <v>55</v>
      </c>
      <c r="F366" s="49">
        <v>1.9</v>
      </c>
      <c r="G366" s="59">
        <v>100</v>
      </c>
      <c r="H366" s="60"/>
      <c r="I366" s="52">
        <f>F366*H366</f>
        <v>0</v>
      </c>
      <c r="J366" s="71" t="s">
        <v>1468</v>
      </c>
      <c r="K366" s="53" t="s">
        <v>498</v>
      </c>
      <c r="L366" s="53" t="s">
        <v>456</v>
      </c>
      <c r="M366" s="76" t="s">
        <v>1469</v>
      </c>
      <c r="N366" s="77"/>
      <c r="O366" s="78"/>
    </row>
    <row r="367" spans="1:15" s="13" customFormat="1" ht="14.25" customHeight="1">
      <c r="A367" s="1"/>
      <c r="B367" s="45" t="s">
        <v>1470</v>
      </c>
      <c r="C367" s="100" t="s">
        <v>1471</v>
      </c>
      <c r="D367" s="76" t="s">
        <v>1472</v>
      </c>
      <c r="E367" s="58" t="s">
        <v>1473</v>
      </c>
      <c r="F367" s="181">
        <v>27</v>
      </c>
      <c r="G367" s="59">
        <v>10</v>
      </c>
      <c r="H367" s="60"/>
      <c r="I367" s="52">
        <f>F367*H367</f>
        <v>0</v>
      </c>
      <c r="J367" s="71" t="s">
        <v>1474</v>
      </c>
      <c r="K367" s="53" t="s">
        <v>1475</v>
      </c>
      <c r="L367" s="150" t="s">
        <v>45</v>
      </c>
      <c r="M367" s="129" t="s">
        <v>1476</v>
      </c>
      <c r="N367" s="76"/>
      <c r="O367" s="78"/>
    </row>
    <row r="368" spans="1:15" s="13" customFormat="1" ht="14.25" customHeight="1">
      <c r="A368" s="1"/>
      <c r="B368" s="45" t="s">
        <v>1477</v>
      </c>
      <c r="C368" s="100"/>
      <c r="D368" s="76" t="s">
        <v>1478</v>
      </c>
      <c r="E368" s="58" t="s">
        <v>1473</v>
      </c>
      <c r="F368" s="181">
        <v>62</v>
      </c>
      <c r="G368" s="59">
        <v>15</v>
      </c>
      <c r="H368" s="60"/>
      <c r="I368" s="52">
        <f>F368*H368</f>
        <v>0</v>
      </c>
      <c r="J368" s="71" t="s">
        <v>1474</v>
      </c>
      <c r="K368" s="53" t="s">
        <v>1475</v>
      </c>
      <c r="L368" s="150" t="s">
        <v>1479</v>
      </c>
      <c r="M368" s="129" t="s">
        <v>1480</v>
      </c>
      <c r="N368" s="76"/>
      <c r="O368" s="78"/>
    </row>
    <row r="369" spans="1:15" s="13" customFormat="1" ht="14.25" customHeight="1">
      <c r="A369" s="1"/>
      <c r="B369" s="91" t="s">
        <v>1481</v>
      </c>
      <c r="C369" s="182" t="s">
        <v>1482</v>
      </c>
      <c r="D369" s="76" t="s">
        <v>1483</v>
      </c>
      <c r="E369" s="183" t="s">
        <v>1473</v>
      </c>
      <c r="F369" s="181">
        <v>27</v>
      </c>
      <c r="G369" s="184">
        <v>20</v>
      </c>
      <c r="H369" s="185"/>
      <c r="I369" s="52">
        <f>F369*H369</f>
        <v>0</v>
      </c>
      <c r="J369" s="71" t="s">
        <v>1474</v>
      </c>
      <c r="K369" s="53" t="s">
        <v>1475</v>
      </c>
      <c r="L369" s="150" t="s">
        <v>161</v>
      </c>
      <c r="M369" s="129" t="s">
        <v>1484</v>
      </c>
      <c r="N369" s="76"/>
      <c r="O369" s="78"/>
    </row>
    <row r="370" spans="1:15" s="13" customFormat="1" ht="14.25" customHeight="1">
      <c r="A370" s="1"/>
      <c r="B370" s="91" t="s">
        <v>1485</v>
      </c>
      <c r="C370" s="182"/>
      <c r="D370" s="76" t="s">
        <v>1486</v>
      </c>
      <c r="E370" s="183" t="s">
        <v>1473</v>
      </c>
      <c r="F370" s="181">
        <v>22</v>
      </c>
      <c r="G370" s="184">
        <v>10</v>
      </c>
      <c r="H370" s="185"/>
      <c r="I370" s="52">
        <f>F370*H370</f>
        <v>0</v>
      </c>
      <c r="J370" s="71" t="s">
        <v>1474</v>
      </c>
      <c r="K370" s="53" t="s">
        <v>1475</v>
      </c>
      <c r="L370" s="150" t="s">
        <v>1487</v>
      </c>
      <c r="M370" s="129" t="s">
        <v>1488</v>
      </c>
      <c r="N370" s="76"/>
      <c r="O370" s="78"/>
    </row>
    <row r="371" spans="2:15" ht="14.25" customHeight="1">
      <c r="B371" s="45">
        <v>4750781055237</v>
      </c>
      <c r="C371" s="91"/>
      <c r="D371" s="76" t="s">
        <v>1489</v>
      </c>
      <c r="E371" s="183" t="s">
        <v>1490</v>
      </c>
      <c r="F371" s="186">
        <v>40</v>
      </c>
      <c r="G371" s="184">
        <v>25</v>
      </c>
      <c r="H371" s="185"/>
      <c r="I371" s="52">
        <f>F371*H371</f>
        <v>0</v>
      </c>
      <c r="J371" s="71" t="s">
        <v>1474</v>
      </c>
      <c r="K371" s="53" t="s">
        <v>1491</v>
      </c>
      <c r="L371" s="53" t="s">
        <v>161</v>
      </c>
      <c r="M371" s="108" t="s">
        <v>1492</v>
      </c>
      <c r="N371" s="47"/>
      <c r="O371" s="78"/>
    </row>
    <row r="372" spans="2:15" ht="14.25" customHeight="1">
      <c r="B372" s="64" t="s">
        <v>1493</v>
      </c>
      <c r="C372" s="65" t="s">
        <v>1494</v>
      </c>
      <c r="D372" s="76" t="s">
        <v>1495</v>
      </c>
      <c r="E372" s="58" t="s">
        <v>1473</v>
      </c>
      <c r="F372" s="187">
        <v>28</v>
      </c>
      <c r="G372" s="59">
        <v>10</v>
      </c>
      <c r="H372" s="60"/>
      <c r="I372" s="52">
        <f>F372*H372</f>
        <v>0</v>
      </c>
      <c r="J372" s="71" t="s">
        <v>1474</v>
      </c>
      <c r="K372" s="53" t="s">
        <v>1491</v>
      </c>
      <c r="L372" s="53" t="s">
        <v>913</v>
      </c>
      <c r="M372" s="76" t="s">
        <v>1496</v>
      </c>
      <c r="N372" s="75"/>
      <c r="O372" s="70"/>
    </row>
    <row r="373" spans="1:15" ht="14.25" customHeight="1">
      <c r="A373" s="1">
        <v>20</v>
      </c>
      <c r="B373" s="188" t="s">
        <v>1497</v>
      </c>
      <c r="C373" s="65"/>
      <c r="D373" s="76" t="s">
        <v>1498</v>
      </c>
      <c r="E373" s="58" t="s">
        <v>1473</v>
      </c>
      <c r="F373" s="187">
        <v>35</v>
      </c>
      <c r="G373" s="59">
        <v>50</v>
      </c>
      <c r="H373" s="60"/>
      <c r="I373" s="52">
        <f>F373*H373</f>
        <v>0</v>
      </c>
      <c r="J373" s="71" t="s">
        <v>1474</v>
      </c>
      <c r="K373" s="53" t="s">
        <v>1475</v>
      </c>
      <c r="L373" s="53" t="s">
        <v>1499</v>
      </c>
      <c r="M373" s="129" t="s">
        <v>1500</v>
      </c>
      <c r="N373" s="75"/>
      <c r="O373" s="70"/>
    </row>
    <row r="374" spans="2:15" ht="14.25" customHeight="1">
      <c r="B374" s="45" t="s">
        <v>1501</v>
      </c>
      <c r="C374" s="56"/>
      <c r="D374" s="76" t="s">
        <v>1502</v>
      </c>
      <c r="E374" s="183" t="s">
        <v>1473</v>
      </c>
      <c r="F374" s="181">
        <v>62</v>
      </c>
      <c r="G374" s="184">
        <v>35</v>
      </c>
      <c r="H374" s="185"/>
      <c r="I374" s="52">
        <f>F374*H374</f>
        <v>0</v>
      </c>
      <c r="J374" s="71" t="s">
        <v>1474</v>
      </c>
      <c r="K374" s="53" t="s">
        <v>1503</v>
      </c>
      <c r="L374" s="53" t="s">
        <v>1504</v>
      </c>
      <c r="M374" s="129" t="s">
        <v>1505</v>
      </c>
      <c r="N374" s="47"/>
      <c r="O374" s="68"/>
    </row>
    <row r="375" spans="2:15" ht="14.25" customHeight="1">
      <c r="B375" s="64">
        <v>4750781026428</v>
      </c>
      <c r="C375" s="56"/>
      <c r="D375" s="76" t="s">
        <v>1506</v>
      </c>
      <c r="E375" s="58" t="s">
        <v>1473</v>
      </c>
      <c r="F375" s="181">
        <v>22.2</v>
      </c>
      <c r="G375" s="59">
        <v>20</v>
      </c>
      <c r="H375" s="60"/>
      <c r="I375" s="52">
        <f>F375*H375</f>
        <v>0</v>
      </c>
      <c r="J375" s="71" t="s">
        <v>1474</v>
      </c>
      <c r="K375" s="53" t="s">
        <v>1491</v>
      </c>
      <c r="L375" s="53" t="s">
        <v>1507</v>
      </c>
      <c r="M375" s="108" t="s">
        <v>1508</v>
      </c>
      <c r="N375" s="47"/>
      <c r="O375" s="68"/>
    </row>
    <row r="376" spans="2:15" ht="14.25" customHeight="1">
      <c r="B376" s="189">
        <v>4750781023250</v>
      </c>
      <c r="C376" s="101"/>
      <c r="D376" s="76" t="s">
        <v>1509</v>
      </c>
      <c r="E376" s="58" t="s">
        <v>592</v>
      </c>
      <c r="F376" s="181">
        <v>9</v>
      </c>
      <c r="G376" s="59">
        <v>10</v>
      </c>
      <c r="H376" s="60"/>
      <c r="I376" s="52">
        <f>F376*H376</f>
        <v>0</v>
      </c>
      <c r="J376" s="71" t="s">
        <v>1510</v>
      </c>
      <c r="K376" s="53" t="s">
        <v>1475</v>
      </c>
      <c r="L376" s="53" t="s">
        <v>45</v>
      </c>
      <c r="M376" s="129" t="s">
        <v>1511</v>
      </c>
      <c r="N376" s="47"/>
      <c r="O376" s="68"/>
    </row>
    <row r="377" spans="2:15" ht="14.25" customHeight="1">
      <c r="B377" s="45">
        <v>4750781055251</v>
      </c>
      <c r="C377" s="101"/>
      <c r="D377" s="76" t="s">
        <v>1512</v>
      </c>
      <c r="E377" s="58" t="s">
        <v>1473</v>
      </c>
      <c r="F377" s="181">
        <v>16.7</v>
      </c>
      <c r="G377" s="59">
        <v>20</v>
      </c>
      <c r="H377" s="60"/>
      <c r="I377" s="52">
        <f>F377*H377</f>
        <v>0</v>
      </c>
      <c r="J377" s="71" t="s">
        <v>1510</v>
      </c>
      <c r="K377" s="53" t="s">
        <v>1475</v>
      </c>
      <c r="L377" s="53" t="s">
        <v>161</v>
      </c>
      <c r="M377" s="108" t="s">
        <v>1513</v>
      </c>
      <c r="N377" s="47"/>
      <c r="O377" s="68"/>
    </row>
    <row r="378" spans="2:15" ht="14.25" customHeight="1">
      <c r="B378" s="45" t="s">
        <v>1514</v>
      </c>
      <c r="C378" s="175" t="s">
        <v>1515</v>
      </c>
      <c r="D378" s="76" t="s">
        <v>1516</v>
      </c>
      <c r="E378" s="67" t="s">
        <v>1473</v>
      </c>
      <c r="F378" s="187">
        <v>11</v>
      </c>
      <c r="G378" s="59">
        <v>15</v>
      </c>
      <c r="H378" s="60"/>
      <c r="I378" s="52">
        <f>F378*H378</f>
        <v>0</v>
      </c>
      <c r="J378" s="71" t="s">
        <v>1510</v>
      </c>
      <c r="K378" s="53" t="s">
        <v>1475</v>
      </c>
      <c r="L378" s="53" t="s">
        <v>161</v>
      </c>
      <c r="M378" s="108" t="s">
        <v>1517</v>
      </c>
      <c r="N378" s="47"/>
      <c r="O378" s="68"/>
    </row>
    <row r="379" spans="2:15" ht="14.25" customHeight="1">
      <c r="B379" s="45" t="s">
        <v>1518</v>
      </c>
      <c r="C379" s="100"/>
      <c r="D379" s="76" t="s">
        <v>1519</v>
      </c>
      <c r="E379" s="183" t="s">
        <v>592</v>
      </c>
      <c r="F379" s="181">
        <v>9</v>
      </c>
      <c r="G379" s="184">
        <v>15</v>
      </c>
      <c r="H379" s="185"/>
      <c r="I379" s="52">
        <f>F379*H379</f>
        <v>0</v>
      </c>
      <c r="J379" s="71" t="s">
        <v>1510</v>
      </c>
      <c r="K379" s="53" t="s">
        <v>1475</v>
      </c>
      <c r="L379" s="53" t="s">
        <v>246</v>
      </c>
      <c r="M379" s="108" t="s">
        <v>1520</v>
      </c>
      <c r="N379" s="47"/>
      <c r="O379" s="68"/>
    </row>
    <row r="380" spans="2:15" ht="14.25" customHeight="1">
      <c r="B380" s="45" t="s">
        <v>1521</v>
      </c>
      <c r="C380" s="56" t="s">
        <v>1522</v>
      </c>
      <c r="D380" s="76" t="s">
        <v>1523</v>
      </c>
      <c r="E380" s="183" t="s">
        <v>1473</v>
      </c>
      <c r="F380" s="186">
        <v>16</v>
      </c>
      <c r="G380" s="184">
        <v>10</v>
      </c>
      <c r="H380" s="185"/>
      <c r="I380" s="52">
        <f>F380*H380</f>
        <v>0</v>
      </c>
      <c r="J380" s="71" t="s">
        <v>1510</v>
      </c>
      <c r="K380" s="53" t="s">
        <v>1475</v>
      </c>
      <c r="L380" s="53" t="s">
        <v>161</v>
      </c>
      <c r="M380" s="76" t="s">
        <v>1524</v>
      </c>
      <c r="N380" s="47"/>
      <c r="O380" s="78"/>
    </row>
    <row r="381" spans="2:15" ht="14.25" customHeight="1">
      <c r="B381" s="45" t="s">
        <v>1525</v>
      </c>
      <c r="C381" s="100" t="s">
        <v>1526</v>
      </c>
      <c r="D381" s="76" t="s">
        <v>1527</v>
      </c>
      <c r="E381" s="183" t="s">
        <v>1490</v>
      </c>
      <c r="F381" s="186">
        <v>15.5</v>
      </c>
      <c r="G381" s="184">
        <v>10</v>
      </c>
      <c r="H381" s="185"/>
      <c r="I381" s="52">
        <f>F381*H381</f>
        <v>0</v>
      </c>
      <c r="J381" s="71" t="s">
        <v>1510</v>
      </c>
      <c r="K381" s="53" t="s">
        <v>1475</v>
      </c>
      <c r="L381" s="53" t="s">
        <v>45</v>
      </c>
      <c r="M381" s="76" t="s">
        <v>1528</v>
      </c>
      <c r="N381" s="47"/>
      <c r="O381" s="78"/>
    </row>
    <row r="382" spans="1:15" ht="14.25" customHeight="1">
      <c r="A382" s="1">
        <v>20</v>
      </c>
      <c r="B382" s="45" t="s">
        <v>1529</v>
      </c>
      <c r="C382" s="100"/>
      <c r="D382" s="76" t="s">
        <v>1530</v>
      </c>
      <c r="E382" s="183" t="s">
        <v>1473</v>
      </c>
      <c r="F382" s="186">
        <v>15.5</v>
      </c>
      <c r="G382" s="184">
        <v>50</v>
      </c>
      <c r="H382" s="185"/>
      <c r="I382" s="52">
        <f>F382*H382</f>
        <v>0</v>
      </c>
      <c r="J382" s="71" t="s">
        <v>1510</v>
      </c>
      <c r="K382" s="53" t="s">
        <v>1475</v>
      </c>
      <c r="L382" s="53" t="s">
        <v>45</v>
      </c>
      <c r="M382" s="76" t="s">
        <v>1531</v>
      </c>
      <c r="N382" s="47"/>
      <c r="O382" s="78"/>
    </row>
    <row r="383" spans="2:15" ht="14.25" customHeight="1">
      <c r="B383" s="45">
        <v>4750781037806</v>
      </c>
      <c r="C383" s="56" t="s">
        <v>1532</v>
      </c>
      <c r="D383" s="76" t="s">
        <v>1533</v>
      </c>
      <c r="E383" s="58" t="s">
        <v>1473</v>
      </c>
      <c r="F383" s="186">
        <v>16.2</v>
      </c>
      <c r="G383" s="59">
        <v>30</v>
      </c>
      <c r="H383" s="60"/>
      <c r="I383" s="52">
        <f>F383*H383</f>
        <v>0</v>
      </c>
      <c r="J383" s="71" t="s">
        <v>1510</v>
      </c>
      <c r="K383" s="53" t="s">
        <v>1503</v>
      </c>
      <c r="L383" s="53" t="s">
        <v>246</v>
      </c>
      <c r="M383" s="76" t="s">
        <v>1534</v>
      </c>
      <c r="N383" s="47"/>
      <c r="O383" s="78"/>
    </row>
    <row r="384" spans="2:15" ht="14.25" customHeight="1">
      <c r="B384" s="45">
        <v>4750781055695</v>
      </c>
      <c r="C384" s="56"/>
      <c r="D384" s="76" t="s">
        <v>1533</v>
      </c>
      <c r="E384" s="58" t="s">
        <v>1490</v>
      </c>
      <c r="F384" s="186">
        <v>20</v>
      </c>
      <c r="G384" s="59">
        <v>10</v>
      </c>
      <c r="H384" s="60"/>
      <c r="I384" s="52">
        <f>F384*H384</f>
        <v>0</v>
      </c>
      <c r="J384" s="71" t="s">
        <v>1510</v>
      </c>
      <c r="K384" s="53" t="s">
        <v>1503</v>
      </c>
      <c r="L384" s="53" t="s">
        <v>246</v>
      </c>
      <c r="M384" s="76" t="s">
        <v>1534</v>
      </c>
      <c r="N384" s="47"/>
      <c r="O384" s="78"/>
    </row>
    <row r="385" spans="2:15" ht="14.25" customHeight="1">
      <c r="B385" s="45">
        <v>4750781055961</v>
      </c>
      <c r="C385" s="56"/>
      <c r="D385" s="76" t="s">
        <v>1535</v>
      </c>
      <c r="E385" s="58" t="s">
        <v>592</v>
      </c>
      <c r="F385" s="186">
        <v>9.6</v>
      </c>
      <c r="G385" s="59">
        <v>10</v>
      </c>
      <c r="H385" s="60"/>
      <c r="I385" s="52">
        <f>F385*H385</f>
        <v>0</v>
      </c>
      <c r="J385" s="71" t="s">
        <v>1510</v>
      </c>
      <c r="K385" s="53" t="s">
        <v>1536</v>
      </c>
      <c r="L385" s="53" t="s">
        <v>1537</v>
      </c>
      <c r="M385" s="76" t="s">
        <v>1538</v>
      </c>
      <c r="N385" s="47"/>
      <c r="O385" s="78"/>
    </row>
    <row r="386" spans="2:15" ht="14.25" customHeight="1">
      <c r="B386" s="45">
        <v>4750781043302</v>
      </c>
      <c r="C386" s="100"/>
      <c r="D386" s="76" t="s">
        <v>1539</v>
      </c>
      <c r="E386" s="58" t="s">
        <v>1473</v>
      </c>
      <c r="F386" s="186">
        <v>19</v>
      </c>
      <c r="G386" s="59">
        <v>25</v>
      </c>
      <c r="H386" s="60"/>
      <c r="I386" s="52">
        <f>F386*H386</f>
        <v>0</v>
      </c>
      <c r="J386" s="71" t="s">
        <v>1510</v>
      </c>
      <c r="K386" s="53" t="s">
        <v>1475</v>
      </c>
      <c r="L386" s="53" t="s">
        <v>161</v>
      </c>
      <c r="M386" s="76" t="s">
        <v>1540</v>
      </c>
      <c r="N386" s="47"/>
      <c r="O386" s="78"/>
    </row>
    <row r="387" spans="2:15" ht="16.5" customHeight="1">
      <c r="B387" s="45">
        <v>4750781054247</v>
      </c>
      <c r="C387" s="100"/>
      <c r="D387" s="76" t="s">
        <v>1541</v>
      </c>
      <c r="E387" s="58" t="s">
        <v>1473</v>
      </c>
      <c r="F387" s="186">
        <v>16</v>
      </c>
      <c r="G387" s="59">
        <v>10</v>
      </c>
      <c r="H387" s="60"/>
      <c r="I387" s="52">
        <f>F387*H387</f>
        <v>0</v>
      </c>
      <c r="J387" s="71" t="s">
        <v>1510</v>
      </c>
      <c r="K387" s="53" t="s">
        <v>1542</v>
      </c>
      <c r="L387" s="53" t="s">
        <v>161</v>
      </c>
      <c r="M387" s="76" t="s">
        <v>1543</v>
      </c>
      <c r="N387" s="47"/>
      <c r="O387" s="78"/>
    </row>
    <row r="388" spans="2:15" ht="14.25" customHeight="1">
      <c r="B388" s="45" t="s">
        <v>1544</v>
      </c>
      <c r="C388" s="100" t="s">
        <v>1545</v>
      </c>
      <c r="D388" s="76" t="s">
        <v>1546</v>
      </c>
      <c r="E388" s="58" t="s">
        <v>1473</v>
      </c>
      <c r="F388" s="186">
        <v>16</v>
      </c>
      <c r="G388" s="59">
        <v>10</v>
      </c>
      <c r="H388" s="60"/>
      <c r="I388" s="52">
        <f>F388*H388</f>
        <v>0</v>
      </c>
      <c r="J388" s="71" t="s">
        <v>1510</v>
      </c>
      <c r="K388" s="53" t="s">
        <v>1547</v>
      </c>
      <c r="L388" s="53" t="s">
        <v>161</v>
      </c>
      <c r="M388" s="76" t="s">
        <v>1548</v>
      </c>
      <c r="N388" s="47"/>
      <c r="O388" s="78"/>
    </row>
    <row r="389" spans="2:15" ht="14.25" customHeight="1">
      <c r="B389" s="64" t="s">
        <v>1549</v>
      </c>
      <c r="C389" s="65" t="s">
        <v>1550</v>
      </c>
      <c r="D389" s="76" t="s">
        <v>1551</v>
      </c>
      <c r="E389" s="58" t="s">
        <v>1473</v>
      </c>
      <c r="F389" s="186">
        <v>13</v>
      </c>
      <c r="G389" s="59">
        <v>10</v>
      </c>
      <c r="H389" s="60"/>
      <c r="I389" s="52">
        <f>F389*H389</f>
        <v>0</v>
      </c>
      <c r="J389" s="71" t="s">
        <v>1510</v>
      </c>
      <c r="K389" s="53" t="s">
        <v>1552</v>
      </c>
      <c r="L389" s="53" t="s">
        <v>913</v>
      </c>
      <c r="M389" s="76" t="s">
        <v>1553</v>
      </c>
      <c r="N389" s="75"/>
      <c r="O389" s="70"/>
    </row>
    <row r="390" spans="2:15" ht="14.25" customHeight="1">
      <c r="B390" s="156">
        <v>4750781054254</v>
      </c>
      <c r="C390" s="56"/>
      <c r="D390" s="76" t="s">
        <v>1554</v>
      </c>
      <c r="E390" s="183" t="s">
        <v>1473</v>
      </c>
      <c r="F390" s="187">
        <v>14</v>
      </c>
      <c r="G390" s="184">
        <v>15</v>
      </c>
      <c r="H390" s="185"/>
      <c r="I390" s="52">
        <f>F390*H390</f>
        <v>0</v>
      </c>
      <c r="J390" s="71" t="s">
        <v>1510</v>
      </c>
      <c r="K390" s="53" t="s">
        <v>1547</v>
      </c>
      <c r="L390" s="46" t="s">
        <v>246</v>
      </c>
      <c r="M390" s="47" t="s">
        <v>1555</v>
      </c>
      <c r="N390" s="76"/>
      <c r="O390" s="68"/>
    </row>
    <row r="391" spans="1:15" ht="14.25" customHeight="1">
      <c r="A391" s="1">
        <v>20</v>
      </c>
      <c r="B391" s="45" t="s">
        <v>1556</v>
      </c>
      <c r="C391" s="56" t="s">
        <v>1557</v>
      </c>
      <c r="D391" s="108" t="s">
        <v>1558</v>
      </c>
      <c r="E391" s="58" t="s">
        <v>1473</v>
      </c>
      <c r="F391" s="187">
        <v>12.9</v>
      </c>
      <c r="G391" s="184">
        <v>75</v>
      </c>
      <c r="H391" s="185"/>
      <c r="I391" s="52">
        <f>F391*H391</f>
        <v>0</v>
      </c>
      <c r="J391" s="71" t="s">
        <v>1510</v>
      </c>
      <c r="K391" s="53" t="s">
        <v>1475</v>
      </c>
      <c r="L391" s="53" t="s">
        <v>161</v>
      </c>
      <c r="M391" s="71" t="s">
        <v>1559</v>
      </c>
      <c r="N391" s="76"/>
      <c r="O391" s="68"/>
    </row>
    <row r="392" spans="1:15" ht="14.25" customHeight="1">
      <c r="A392" s="1">
        <v>20</v>
      </c>
      <c r="B392" s="45">
        <v>4750781039756</v>
      </c>
      <c r="C392" s="56"/>
      <c r="D392" s="108" t="s">
        <v>1560</v>
      </c>
      <c r="E392" s="58" t="s">
        <v>1473</v>
      </c>
      <c r="F392" s="187">
        <v>12.9</v>
      </c>
      <c r="G392" s="184">
        <v>75</v>
      </c>
      <c r="H392" s="185"/>
      <c r="I392" s="52">
        <f>F392*H392</f>
        <v>0</v>
      </c>
      <c r="J392" s="71" t="s">
        <v>1510</v>
      </c>
      <c r="K392" s="53" t="s">
        <v>1561</v>
      </c>
      <c r="L392" s="53" t="s">
        <v>996</v>
      </c>
      <c r="M392" s="71" t="s">
        <v>1562</v>
      </c>
      <c r="N392" s="76"/>
      <c r="O392" s="68"/>
    </row>
    <row r="393" spans="2:15" ht="14.25" customHeight="1">
      <c r="B393" s="156">
        <v>4750781039763</v>
      </c>
      <c r="C393" s="124" t="s">
        <v>1563</v>
      </c>
      <c r="D393" s="66" t="s">
        <v>1564</v>
      </c>
      <c r="E393" s="183" t="s">
        <v>1473</v>
      </c>
      <c r="F393" s="181">
        <v>9</v>
      </c>
      <c r="G393" s="184">
        <v>10</v>
      </c>
      <c r="H393" s="185"/>
      <c r="I393" s="52">
        <f>F393*H393</f>
        <v>0</v>
      </c>
      <c r="J393" s="71" t="s">
        <v>1510</v>
      </c>
      <c r="K393" s="53" t="s">
        <v>1552</v>
      </c>
      <c r="L393" s="53" t="s">
        <v>751</v>
      </c>
      <c r="M393" s="76" t="s">
        <v>1565</v>
      </c>
      <c r="N393" s="47" t="s">
        <v>1566</v>
      </c>
      <c r="O393" s="78"/>
    </row>
    <row r="394" spans="2:15" ht="14.25" customHeight="1">
      <c r="B394" s="45">
        <v>4750781041407</v>
      </c>
      <c r="C394" s="175" t="s">
        <v>1567</v>
      </c>
      <c r="D394" s="76" t="s">
        <v>1568</v>
      </c>
      <c r="E394" s="58" t="s">
        <v>1473</v>
      </c>
      <c r="F394" s="181">
        <v>9</v>
      </c>
      <c r="G394" s="59">
        <v>10</v>
      </c>
      <c r="H394" s="60"/>
      <c r="I394" s="52">
        <f>F394*H394</f>
        <v>0</v>
      </c>
      <c r="J394" s="71" t="s">
        <v>1510</v>
      </c>
      <c r="K394" s="53" t="s">
        <v>1569</v>
      </c>
      <c r="L394" s="53" t="s">
        <v>288</v>
      </c>
      <c r="M394" s="76" t="s">
        <v>1570</v>
      </c>
      <c r="N394" s="75"/>
      <c r="O394" s="70"/>
    </row>
    <row r="395" spans="1:15" ht="14.25" customHeight="1">
      <c r="A395" s="1">
        <v>20</v>
      </c>
      <c r="B395" s="45">
        <v>4750781057026</v>
      </c>
      <c r="C395" s="175"/>
      <c r="D395" s="105" t="s">
        <v>1571</v>
      </c>
      <c r="E395" s="106" t="s">
        <v>1473</v>
      </c>
      <c r="F395" s="181">
        <v>9</v>
      </c>
      <c r="G395" s="59">
        <v>65</v>
      </c>
      <c r="H395" s="60"/>
      <c r="I395" s="52">
        <f>F395*H395</f>
        <v>0</v>
      </c>
      <c r="J395" s="71" t="s">
        <v>1510</v>
      </c>
      <c r="K395" s="106" t="s">
        <v>1572</v>
      </c>
      <c r="L395" s="106" t="s">
        <v>45</v>
      </c>
      <c r="M395" s="105" t="s">
        <v>1573</v>
      </c>
      <c r="N395" s="75"/>
      <c r="O395" s="70"/>
    </row>
    <row r="396" spans="1:15" ht="14.25" customHeight="1">
      <c r="A396" s="1">
        <v>20</v>
      </c>
      <c r="B396" s="45">
        <v>4750781041421</v>
      </c>
      <c r="C396" s="175"/>
      <c r="D396" s="108" t="s">
        <v>1574</v>
      </c>
      <c r="E396" s="58" t="s">
        <v>1473</v>
      </c>
      <c r="F396" s="187">
        <v>12.9</v>
      </c>
      <c r="G396" s="59">
        <v>50</v>
      </c>
      <c r="H396" s="60"/>
      <c r="I396" s="52">
        <f>F396*H396</f>
        <v>0</v>
      </c>
      <c r="J396" s="71" t="s">
        <v>1510</v>
      </c>
      <c r="K396" s="53" t="s">
        <v>1503</v>
      </c>
      <c r="L396" s="53" t="s">
        <v>246</v>
      </c>
      <c r="M396" s="75" t="s">
        <v>1575</v>
      </c>
      <c r="N396" s="75"/>
      <c r="O396" s="70"/>
    </row>
    <row r="397" spans="1:15" ht="14.25" customHeight="1">
      <c r="A397" s="1">
        <v>20</v>
      </c>
      <c r="B397" s="45">
        <v>4750781039770</v>
      </c>
      <c r="C397" s="175"/>
      <c r="D397" s="108" t="s">
        <v>1576</v>
      </c>
      <c r="E397" s="58" t="s">
        <v>1473</v>
      </c>
      <c r="F397" s="181">
        <v>13.6</v>
      </c>
      <c r="G397" s="59">
        <v>50</v>
      </c>
      <c r="H397" s="60"/>
      <c r="I397" s="52">
        <f>F397*H397</f>
        <v>0</v>
      </c>
      <c r="J397" s="71" t="s">
        <v>1510</v>
      </c>
      <c r="K397" s="53" t="s">
        <v>1577</v>
      </c>
      <c r="L397" s="190" t="s">
        <v>246</v>
      </c>
      <c r="M397" s="105" t="s">
        <v>1578</v>
      </c>
      <c r="N397" s="75"/>
      <c r="O397" s="70"/>
    </row>
    <row r="398" spans="2:15" ht="14.25" customHeight="1">
      <c r="B398" s="156">
        <v>4750781041438</v>
      </c>
      <c r="C398" s="97"/>
      <c r="D398" s="76" t="s">
        <v>1579</v>
      </c>
      <c r="E398" s="58" t="s">
        <v>1473</v>
      </c>
      <c r="F398" s="186">
        <v>31</v>
      </c>
      <c r="G398" s="59">
        <v>20</v>
      </c>
      <c r="H398" s="60"/>
      <c r="I398" s="52">
        <f>F398*H398</f>
        <v>0</v>
      </c>
      <c r="J398" s="71" t="s">
        <v>1510</v>
      </c>
      <c r="K398" s="72" t="s">
        <v>1475</v>
      </c>
      <c r="L398" s="72" t="s">
        <v>161</v>
      </c>
      <c r="M398" s="73" t="s">
        <v>1580</v>
      </c>
      <c r="N398" s="47"/>
      <c r="O398" s="70"/>
    </row>
    <row r="399" spans="1:15" ht="14.25" customHeight="1">
      <c r="A399" s="1">
        <v>20</v>
      </c>
      <c r="B399" s="156">
        <v>4750781037837</v>
      </c>
      <c r="C399" s="97"/>
      <c r="D399" s="76" t="s">
        <v>1581</v>
      </c>
      <c r="E399" s="58" t="s">
        <v>1473</v>
      </c>
      <c r="F399" s="186">
        <v>9.6</v>
      </c>
      <c r="G399" s="59">
        <v>75</v>
      </c>
      <c r="H399" s="60"/>
      <c r="I399" s="52">
        <f>F399*H399</f>
        <v>0</v>
      </c>
      <c r="J399" s="71" t="s">
        <v>1510</v>
      </c>
      <c r="K399" s="72" t="s">
        <v>1475</v>
      </c>
      <c r="L399" s="53" t="s">
        <v>1009</v>
      </c>
      <c r="M399" s="108" t="s">
        <v>1582</v>
      </c>
      <c r="N399" s="47"/>
      <c r="O399" s="70"/>
    </row>
    <row r="400" spans="1:15" ht="14.25" customHeight="1">
      <c r="A400" s="1">
        <v>20</v>
      </c>
      <c r="B400" s="64" t="s">
        <v>1583</v>
      </c>
      <c r="C400" s="67" t="s">
        <v>1584</v>
      </c>
      <c r="D400" s="108" t="s">
        <v>1585</v>
      </c>
      <c r="E400" s="58" t="s">
        <v>1473</v>
      </c>
      <c r="F400" s="186">
        <v>12</v>
      </c>
      <c r="G400" s="59">
        <v>50</v>
      </c>
      <c r="H400" s="60"/>
      <c r="I400" s="52">
        <f>F400*H400</f>
        <v>0</v>
      </c>
      <c r="J400" s="71" t="s">
        <v>1510</v>
      </c>
      <c r="K400" s="53" t="s">
        <v>1475</v>
      </c>
      <c r="L400" s="53" t="s">
        <v>161</v>
      </c>
      <c r="M400" s="75" t="s">
        <v>1586</v>
      </c>
      <c r="N400" s="47"/>
      <c r="O400" s="78"/>
    </row>
    <row r="401" spans="2:15" ht="14.25" customHeight="1">
      <c r="B401" s="45">
        <v>4750781053134</v>
      </c>
      <c r="C401" s="67"/>
      <c r="D401" s="76" t="s">
        <v>1587</v>
      </c>
      <c r="E401" s="58" t="s">
        <v>1473</v>
      </c>
      <c r="F401" s="186">
        <v>12</v>
      </c>
      <c r="G401" s="59">
        <v>25</v>
      </c>
      <c r="H401" s="60"/>
      <c r="I401" s="52">
        <f>F401*H401</f>
        <v>0</v>
      </c>
      <c r="J401" s="71" t="s">
        <v>1510</v>
      </c>
      <c r="K401" s="53" t="s">
        <v>1577</v>
      </c>
      <c r="L401" s="53" t="s">
        <v>246</v>
      </c>
      <c r="M401" s="104" t="s">
        <v>1588</v>
      </c>
      <c r="N401" s="75"/>
      <c r="O401" s="70"/>
    </row>
    <row r="402" spans="1:15" ht="14.25" customHeight="1">
      <c r="A402" s="1">
        <v>20</v>
      </c>
      <c r="B402" s="64" t="s">
        <v>1589</v>
      </c>
      <c r="C402" s="65" t="s">
        <v>1590</v>
      </c>
      <c r="D402" s="108" t="s">
        <v>1591</v>
      </c>
      <c r="E402" s="58" t="s">
        <v>1473</v>
      </c>
      <c r="F402" s="186">
        <v>12</v>
      </c>
      <c r="G402" s="59">
        <v>75</v>
      </c>
      <c r="H402" s="60"/>
      <c r="I402" s="52">
        <f>F402*H402</f>
        <v>0</v>
      </c>
      <c r="J402" s="71" t="s">
        <v>1510</v>
      </c>
      <c r="K402" s="53" t="s">
        <v>1577</v>
      </c>
      <c r="L402" s="53" t="s">
        <v>1592</v>
      </c>
      <c r="M402" s="75" t="s">
        <v>1593</v>
      </c>
      <c r="N402" s="75"/>
      <c r="O402" s="70"/>
    </row>
    <row r="403" spans="2:15" ht="14.25" customHeight="1">
      <c r="B403" s="64">
        <v>4750781055275</v>
      </c>
      <c r="C403" s="175"/>
      <c r="D403" s="76" t="s">
        <v>1594</v>
      </c>
      <c r="E403" s="58" t="s">
        <v>1473</v>
      </c>
      <c r="F403" s="186">
        <v>9.6</v>
      </c>
      <c r="G403" s="59">
        <v>20</v>
      </c>
      <c r="H403" s="60"/>
      <c r="I403" s="52">
        <f>F403*H403</f>
        <v>0</v>
      </c>
      <c r="J403" s="71" t="s">
        <v>1510</v>
      </c>
      <c r="K403" s="53" t="s">
        <v>1595</v>
      </c>
      <c r="L403" s="53" t="s">
        <v>246</v>
      </c>
      <c r="M403" s="108" t="s">
        <v>1596</v>
      </c>
      <c r="N403" s="174"/>
      <c r="O403" s="70"/>
    </row>
    <row r="404" spans="2:15" ht="14.25" customHeight="1">
      <c r="B404" s="64" t="s">
        <v>1597</v>
      </c>
      <c r="C404" s="175" t="s">
        <v>1598</v>
      </c>
      <c r="D404" s="76" t="s">
        <v>1599</v>
      </c>
      <c r="E404" s="58" t="s">
        <v>1473</v>
      </c>
      <c r="F404" s="181">
        <v>9</v>
      </c>
      <c r="G404" s="59">
        <v>10</v>
      </c>
      <c r="H404" s="60"/>
      <c r="I404" s="52">
        <f>F404*H404</f>
        <v>0</v>
      </c>
      <c r="J404" s="71" t="s">
        <v>1510</v>
      </c>
      <c r="K404" s="53" t="s">
        <v>1475</v>
      </c>
      <c r="L404" s="53" t="s">
        <v>246</v>
      </c>
      <c r="M404" s="76" t="s">
        <v>1600</v>
      </c>
      <c r="N404" s="75"/>
      <c r="O404" s="70"/>
    </row>
    <row r="405" spans="1:15" ht="14.25" customHeight="1">
      <c r="A405" s="1">
        <v>20</v>
      </c>
      <c r="B405" s="64" t="s">
        <v>1601</v>
      </c>
      <c r="C405" s="175"/>
      <c r="D405" s="108" t="s">
        <v>1602</v>
      </c>
      <c r="E405" s="58" t="s">
        <v>1473</v>
      </c>
      <c r="F405" s="49">
        <v>30</v>
      </c>
      <c r="G405" s="59">
        <v>75</v>
      </c>
      <c r="H405" s="60"/>
      <c r="I405" s="52">
        <f>F405*H405</f>
        <v>0</v>
      </c>
      <c r="J405" s="71" t="s">
        <v>1510</v>
      </c>
      <c r="K405" s="53" t="s">
        <v>1475</v>
      </c>
      <c r="L405" s="53" t="s">
        <v>161</v>
      </c>
      <c r="M405" s="128" t="s">
        <v>1603</v>
      </c>
      <c r="N405" s="75"/>
      <c r="O405" s="70"/>
    </row>
    <row r="406" spans="2:15" ht="14.25" customHeight="1">
      <c r="B406" s="156" t="s">
        <v>1604</v>
      </c>
      <c r="C406" s="124"/>
      <c r="D406" s="191" t="s">
        <v>1605</v>
      </c>
      <c r="E406" s="58" t="s">
        <v>1473</v>
      </c>
      <c r="F406" s="187">
        <v>10</v>
      </c>
      <c r="G406" s="59">
        <v>20</v>
      </c>
      <c r="H406" s="60"/>
      <c r="I406" s="52">
        <f>F406*H406</f>
        <v>0</v>
      </c>
      <c r="J406" s="71" t="s">
        <v>1510</v>
      </c>
      <c r="K406" s="53" t="s">
        <v>1475</v>
      </c>
      <c r="L406" s="53" t="s">
        <v>246</v>
      </c>
      <c r="M406" s="104" t="s">
        <v>1606</v>
      </c>
      <c r="N406" s="47"/>
      <c r="O406" s="70"/>
    </row>
    <row r="407" spans="1:15" ht="14.25" customHeight="1">
      <c r="A407" s="1">
        <v>20</v>
      </c>
      <c r="B407" s="123" t="s">
        <v>1607</v>
      </c>
      <c r="C407" s="175" t="s">
        <v>1608</v>
      </c>
      <c r="D407" s="108" t="s">
        <v>1609</v>
      </c>
      <c r="E407" s="58" t="s">
        <v>1473</v>
      </c>
      <c r="F407" s="186">
        <v>22.4</v>
      </c>
      <c r="G407" s="59">
        <v>75</v>
      </c>
      <c r="H407" s="60"/>
      <c r="I407" s="52">
        <f>F407*H407</f>
        <v>0</v>
      </c>
      <c r="J407" s="71" t="s">
        <v>1510</v>
      </c>
      <c r="K407" s="53" t="s">
        <v>1475</v>
      </c>
      <c r="L407" s="61" t="s">
        <v>161</v>
      </c>
      <c r="M407" s="76" t="s">
        <v>1610</v>
      </c>
      <c r="N407" s="47"/>
      <c r="O407" s="70"/>
    </row>
    <row r="408" spans="2:15" ht="14.25" customHeight="1">
      <c r="B408" s="64" t="s">
        <v>1611</v>
      </c>
      <c r="C408" s="65" t="s">
        <v>1612</v>
      </c>
      <c r="D408" s="76" t="s">
        <v>1613</v>
      </c>
      <c r="E408" s="58" t="s">
        <v>1473</v>
      </c>
      <c r="F408" s="187">
        <v>10.5</v>
      </c>
      <c r="G408" s="59">
        <v>10</v>
      </c>
      <c r="H408" s="60"/>
      <c r="I408" s="52">
        <f>F408*H408</f>
        <v>0</v>
      </c>
      <c r="J408" s="71" t="s">
        <v>1510</v>
      </c>
      <c r="K408" s="53" t="s">
        <v>1614</v>
      </c>
      <c r="L408" s="53" t="s">
        <v>371</v>
      </c>
      <c r="M408" s="76" t="s">
        <v>1615</v>
      </c>
      <c r="N408" s="75"/>
      <c r="O408" s="70"/>
    </row>
    <row r="409" spans="2:15" ht="14.25" customHeight="1">
      <c r="B409" s="64">
        <v>4750781055282</v>
      </c>
      <c r="C409" s="85"/>
      <c r="D409" s="76" t="s">
        <v>1616</v>
      </c>
      <c r="E409" s="58" t="s">
        <v>1473</v>
      </c>
      <c r="F409" s="186">
        <v>16.8</v>
      </c>
      <c r="G409" s="59">
        <v>60</v>
      </c>
      <c r="H409" s="60"/>
      <c r="I409" s="52">
        <f>F409*H409</f>
        <v>0</v>
      </c>
      <c r="J409" s="71" t="s">
        <v>1510</v>
      </c>
      <c r="K409" s="53" t="s">
        <v>1475</v>
      </c>
      <c r="L409" s="53" t="s">
        <v>1617</v>
      </c>
      <c r="M409" s="108" t="s">
        <v>1596</v>
      </c>
      <c r="N409" s="75"/>
      <c r="O409" s="70"/>
    </row>
    <row r="410" spans="1:15" ht="14.25" customHeight="1">
      <c r="A410" s="1">
        <v>20</v>
      </c>
      <c r="B410" s="64">
        <v>4750781057033</v>
      </c>
      <c r="C410" s="85"/>
      <c r="D410" s="76" t="s">
        <v>1618</v>
      </c>
      <c r="E410" s="58" t="s">
        <v>1473</v>
      </c>
      <c r="F410" s="186">
        <v>16.8</v>
      </c>
      <c r="G410" s="59">
        <v>75</v>
      </c>
      <c r="H410" s="60"/>
      <c r="I410" s="52">
        <f>F410*H410</f>
        <v>0</v>
      </c>
      <c r="J410" s="71" t="s">
        <v>1510</v>
      </c>
      <c r="K410" s="106" t="s">
        <v>1572</v>
      </c>
      <c r="L410" s="106" t="s">
        <v>329</v>
      </c>
      <c r="M410" s="105" t="s">
        <v>1619</v>
      </c>
      <c r="N410" s="75"/>
      <c r="O410" s="70"/>
    </row>
    <row r="411" spans="1:15" ht="14.25" customHeight="1">
      <c r="A411" s="1">
        <v>20</v>
      </c>
      <c r="B411" s="64">
        <v>4750781032252</v>
      </c>
      <c r="C411" s="85"/>
      <c r="D411" s="76" t="s">
        <v>1620</v>
      </c>
      <c r="E411" s="58" t="s">
        <v>1473</v>
      </c>
      <c r="F411" s="186">
        <v>11</v>
      </c>
      <c r="G411" s="59">
        <v>75</v>
      </c>
      <c r="H411" s="60"/>
      <c r="I411" s="52">
        <f>F411*H411</f>
        <v>0</v>
      </c>
      <c r="J411" s="71" t="s">
        <v>1510</v>
      </c>
      <c r="K411" s="53" t="s">
        <v>1475</v>
      </c>
      <c r="L411" s="53" t="s">
        <v>161</v>
      </c>
      <c r="M411" s="108" t="s">
        <v>1621</v>
      </c>
      <c r="N411" s="75"/>
      <c r="O411" s="70"/>
    </row>
    <row r="412" spans="2:15" ht="14.25" customHeight="1">
      <c r="B412" s="64">
        <v>4750781055299</v>
      </c>
      <c r="C412" s="85"/>
      <c r="D412" s="76" t="s">
        <v>1622</v>
      </c>
      <c r="E412" s="58" t="s">
        <v>1473</v>
      </c>
      <c r="F412" s="181">
        <v>9.6</v>
      </c>
      <c r="G412" s="59">
        <v>20</v>
      </c>
      <c r="H412" s="60"/>
      <c r="I412" s="52">
        <f>F412*H412</f>
        <v>0</v>
      </c>
      <c r="J412" s="71" t="s">
        <v>1510</v>
      </c>
      <c r="K412" s="53" t="s">
        <v>1475</v>
      </c>
      <c r="L412" s="53" t="s">
        <v>161</v>
      </c>
      <c r="M412" s="108" t="s">
        <v>1623</v>
      </c>
      <c r="N412" s="75"/>
      <c r="O412" s="70"/>
    </row>
    <row r="413" spans="1:15" ht="14.25" customHeight="1">
      <c r="A413" s="1">
        <v>20</v>
      </c>
      <c r="B413" s="156">
        <v>4750781039855</v>
      </c>
      <c r="C413" s="124" t="s">
        <v>1624</v>
      </c>
      <c r="D413" s="76" t="s">
        <v>1625</v>
      </c>
      <c r="E413" s="58" t="s">
        <v>1473</v>
      </c>
      <c r="F413" s="186">
        <v>13</v>
      </c>
      <c r="G413" s="59">
        <v>75</v>
      </c>
      <c r="H413" s="60"/>
      <c r="I413" s="52">
        <f>F413*H413</f>
        <v>0</v>
      </c>
      <c r="J413" s="71" t="s">
        <v>1510</v>
      </c>
      <c r="K413" s="53" t="s">
        <v>1475</v>
      </c>
      <c r="L413" s="53" t="s">
        <v>751</v>
      </c>
      <c r="M413" s="76" t="s">
        <v>1626</v>
      </c>
      <c r="N413" s="75"/>
      <c r="O413" s="70"/>
    </row>
    <row r="414" spans="2:15" ht="14.25" customHeight="1">
      <c r="B414" s="64">
        <v>4750781055855</v>
      </c>
      <c r="C414" s="85"/>
      <c r="D414" s="76" t="s">
        <v>1627</v>
      </c>
      <c r="E414" s="58" t="s">
        <v>1473</v>
      </c>
      <c r="F414" s="181">
        <v>16.8</v>
      </c>
      <c r="G414" s="59">
        <v>40</v>
      </c>
      <c r="H414" s="60"/>
      <c r="I414" s="52">
        <f>F414*H414</f>
        <v>0</v>
      </c>
      <c r="J414" s="71" t="s">
        <v>1510</v>
      </c>
      <c r="K414" s="53" t="s">
        <v>1475</v>
      </c>
      <c r="L414" s="53" t="s">
        <v>161</v>
      </c>
      <c r="M414" s="108" t="s">
        <v>1628</v>
      </c>
      <c r="N414" s="75"/>
      <c r="O414" s="70"/>
    </row>
    <row r="415" spans="2:15" ht="14.25" customHeight="1">
      <c r="B415" s="64">
        <v>4750781055749</v>
      </c>
      <c r="C415" s="85"/>
      <c r="D415" s="76" t="s">
        <v>1627</v>
      </c>
      <c r="E415" s="58" t="s">
        <v>1490</v>
      </c>
      <c r="F415" s="186">
        <v>20</v>
      </c>
      <c r="G415" s="59">
        <v>10</v>
      </c>
      <c r="H415" s="60"/>
      <c r="I415" s="52">
        <f>F415*H415</f>
        <v>0</v>
      </c>
      <c r="J415" s="71" t="s">
        <v>1510</v>
      </c>
      <c r="K415" s="53" t="s">
        <v>1475</v>
      </c>
      <c r="L415" s="53" t="s">
        <v>161</v>
      </c>
      <c r="M415" s="108" t="s">
        <v>1628</v>
      </c>
      <c r="N415" s="75"/>
      <c r="O415" s="70"/>
    </row>
    <row r="416" spans="2:15" ht="14.25" customHeight="1">
      <c r="B416" s="64" t="s">
        <v>1629</v>
      </c>
      <c r="C416" s="65" t="s">
        <v>1630</v>
      </c>
      <c r="D416" s="76" t="s">
        <v>1631</v>
      </c>
      <c r="E416" s="58" t="s">
        <v>1473</v>
      </c>
      <c r="F416" s="181">
        <v>9</v>
      </c>
      <c r="G416" s="59">
        <v>10</v>
      </c>
      <c r="H416" s="60"/>
      <c r="I416" s="52">
        <f>F416*H416</f>
        <v>0</v>
      </c>
      <c r="J416" s="71" t="s">
        <v>1510</v>
      </c>
      <c r="K416" s="53" t="s">
        <v>1475</v>
      </c>
      <c r="L416" s="53" t="s">
        <v>329</v>
      </c>
      <c r="M416" s="76" t="s">
        <v>1632</v>
      </c>
      <c r="N416" s="75"/>
      <c r="O416" s="70"/>
    </row>
    <row r="417" spans="1:15" ht="14.25" customHeight="1">
      <c r="A417" s="1">
        <v>20</v>
      </c>
      <c r="B417" s="64">
        <v>4750781057040</v>
      </c>
      <c r="C417" s="85"/>
      <c r="D417" s="76" t="s">
        <v>1633</v>
      </c>
      <c r="E417" s="58" t="s">
        <v>1473</v>
      </c>
      <c r="F417" s="187">
        <v>14</v>
      </c>
      <c r="G417" s="59">
        <v>75</v>
      </c>
      <c r="H417" s="60"/>
      <c r="I417" s="52">
        <f>F417*H417</f>
        <v>0</v>
      </c>
      <c r="J417" s="71" t="s">
        <v>1510</v>
      </c>
      <c r="K417" s="106" t="s">
        <v>1634</v>
      </c>
      <c r="L417" s="106" t="s">
        <v>45</v>
      </c>
      <c r="M417" s="105" t="s">
        <v>1635</v>
      </c>
      <c r="N417" s="75"/>
      <c r="O417" s="70"/>
    </row>
    <row r="418" spans="2:15" ht="14.25" customHeight="1">
      <c r="B418" s="64">
        <v>4750781055312</v>
      </c>
      <c r="C418" s="85"/>
      <c r="D418" s="76" t="s">
        <v>1636</v>
      </c>
      <c r="E418" s="58" t="s">
        <v>1473</v>
      </c>
      <c r="F418" s="187">
        <v>9.6</v>
      </c>
      <c r="G418" s="59">
        <v>10</v>
      </c>
      <c r="H418" s="60"/>
      <c r="I418" s="52">
        <f>F418*H418</f>
        <v>0</v>
      </c>
      <c r="J418" s="71" t="s">
        <v>1510</v>
      </c>
      <c r="K418" s="53" t="s">
        <v>1475</v>
      </c>
      <c r="L418" s="53" t="s">
        <v>161</v>
      </c>
      <c r="M418" s="108" t="s">
        <v>1637</v>
      </c>
      <c r="N418" s="75"/>
      <c r="O418" s="70"/>
    </row>
    <row r="419" spans="2:15" ht="14.25" customHeight="1">
      <c r="B419" s="64">
        <v>4750781050003</v>
      </c>
      <c r="C419" s="85"/>
      <c r="D419" s="108" t="s">
        <v>1638</v>
      </c>
      <c r="E419" s="58" t="s">
        <v>592</v>
      </c>
      <c r="F419" s="187">
        <v>9</v>
      </c>
      <c r="G419" s="59">
        <v>10</v>
      </c>
      <c r="H419" s="60"/>
      <c r="I419" s="52">
        <f>F419*H419</f>
        <v>0</v>
      </c>
      <c r="J419" s="71" t="s">
        <v>1510</v>
      </c>
      <c r="K419" s="53" t="s">
        <v>1561</v>
      </c>
      <c r="L419" s="53" t="s">
        <v>45</v>
      </c>
      <c r="M419" s="108" t="s">
        <v>1639</v>
      </c>
      <c r="N419" s="75"/>
      <c r="O419" s="70"/>
    </row>
    <row r="420" spans="2:15" ht="14.25" customHeight="1">
      <c r="B420" s="45">
        <v>4750781051727</v>
      </c>
      <c r="C420" s="100"/>
      <c r="D420" s="76" t="s">
        <v>1640</v>
      </c>
      <c r="E420" s="183" t="s">
        <v>1490</v>
      </c>
      <c r="F420" s="187">
        <v>60</v>
      </c>
      <c r="G420" s="184">
        <v>20</v>
      </c>
      <c r="H420" s="185"/>
      <c r="I420" s="52">
        <f>F420*H420</f>
        <v>0</v>
      </c>
      <c r="J420" s="71" t="s">
        <v>1510</v>
      </c>
      <c r="K420" s="53" t="s">
        <v>1475</v>
      </c>
      <c r="L420" s="53" t="s">
        <v>45</v>
      </c>
      <c r="M420" s="76" t="s">
        <v>1641</v>
      </c>
      <c r="N420" s="76"/>
      <c r="O420" s="68"/>
    </row>
    <row r="421" spans="2:15" ht="14.25" customHeight="1">
      <c r="B421" s="123">
        <v>4750781054261</v>
      </c>
      <c r="C421" s="175"/>
      <c r="D421" s="76" t="s">
        <v>1642</v>
      </c>
      <c r="E421" s="58" t="s">
        <v>1473</v>
      </c>
      <c r="F421" s="181">
        <v>9</v>
      </c>
      <c r="G421" s="59">
        <v>10</v>
      </c>
      <c r="H421" s="60"/>
      <c r="I421" s="52">
        <f>F421*H421</f>
        <v>0</v>
      </c>
      <c r="J421" s="71" t="s">
        <v>1510</v>
      </c>
      <c r="K421" s="53" t="s">
        <v>1475</v>
      </c>
      <c r="L421" s="53" t="s">
        <v>260</v>
      </c>
      <c r="M421" s="108" t="s">
        <v>1643</v>
      </c>
      <c r="N421" s="57"/>
      <c r="O421" s="88"/>
    </row>
    <row r="422" spans="2:15" ht="14.25" customHeight="1">
      <c r="B422" s="123">
        <v>4750781039909</v>
      </c>
      <c r="C422" s="175"/>
      <c r="D422" s="76" t="s">
        <v>1644</v>
      </c>
      <c r="E422" s="58" t="s">
        <v>1473</v>
      </c>
      <c r="F422" s="181">
        <v>9</v>
      </c>
      <c r="G422" s="59">
        <v>10</v>
      </c>
      <c r="H422" s="60"/>
      <c r="I422" s="52">
        <f>F422*H422</f>
        <v>0</v>
      </c>
      <c r="J422" s="71" t="s">
        <v>1510</v>
      </c>
      <c r="K422" s="53" t="s">
        <v>1561</v>
      </c>
      <c r="L422" s="53" t="s">
        <v>1009</v>
      </c>
      <c r="M422" s="108" t="s">
        <v>1645</v>
      </c>
      <c r="N422" s="57"/>
      <c r="O422" s="88"/>
    </row>
    <row r="423" spans="2:15" ht="14.25" customHeight="1">
      <c r="B423" s="45" t="s">
        <v>1646</v>
      </c>
      <c r="C423" s="56" t="s">
        <v>1647</v>
      </c>
      <c r="D423" s="71" t="s">
        <v>1648</v>
      </c>
      <c r="E423" s="58" t="s">
        <v>1473</v>
      </c>
      <c r="F423" s="187">
        <v>28</v>
      </c>
      <c r="G423" s="59">
        <v>25</v>
      </c>
      <c r="H423" s="60"/>
      <c r="I423" s="52">
        <f>F423*H423</f>
        <v>0</v>
      </c>
      <c r="J423" s="71" t="s">
        <v>1510</v>
      </c>
      <c r="K423" s="53" t="s">
        <v>1475</v>
      </c>
      <c r="L423" s="53" t="s">
        <v>913</v>
      </c>
      <c r="M423" s="76" t="s">
        <v>1649</v>
      </c>
      <c r="N423" s="47" t="s">
        <v>1650</v>
      </c>
      <c r="O423" s="68"/>
    </row>
    <row r="424" spans="2:15" ht="14.25" customHeight="1">
      <c r="B424" s="64">
        <v>4750781050409</v>
      </c>
      <c r="C424" s="65" t="s">
        <v>1651</v>
      </c>
      <c r="D424" s="71" t="s">
        <v>1652</v>
      </c>
      <c r="E424" s="183" t="s">
        <v>1473</v>
      </c>
      <c r="F424" s="187">
        <v>17.5</v>
      </c>
      <c r="G424" s="184">
        <v>15</v>
      </c>
      <c r="H424" s="185"/>
      <c r="I424" s="52">
        <f>F424*H424</f>
        <v>0</v>
      </c>
      <c r="J424" s="71" t="s">
        <v>1510</v>
      </c>
      <c r="K424" s="53" t="s">
        <v>1475</v>
      </c>
      <c r="L424" s="53" t="s">
        <v>45</v>
      </c>
      <c r="M424" s="76" t="s">
        <v>1653</v>
      </c>
      <c r="N424" s="47"/>
      <c r="O424" s="68"/>
    </row>
    <row r="425" spans="2:15" ht="14.25" customHeight="1">
      <c r="B425" s="64">
        <v>4750781039015</v>
      </c>
      <c r="C425" s="65"/>
      <c r="D425" s="68" t="s">
        <v>1654</v>
      </c>
      <c r="E425" s="183" t="s">
        <v>592</v>
      </c>
      <c r="F425" s="187">
        <v>9</v>
      </c>
      <c r="G425" s="184">
        <v>10</v>
      </c>
      <c r="H425" s="185"/>
      <c r="I425" s="52">
        <f>F425*H425</f>
        <v>0</v>
      </c>
      <c r="J425" s="71" t="s">
        <v>1510</v>
      </c>
      <c r="K425" s="53" t="s">
        <v>1475</v>
      </c>
      <c r="L425" s="53" t="s">
        <v>1655</v>
      </c>
      <c r="M425" s="76" t="s">
        <v>1656</v>
      </c>
      <c r="N425" s="47"/>
      <c r="O425" s="68"/>
    </row>
    <row r="426" spans="1:15" s="13" customFormat="1" ht="14.25" customHeight="1">
      <c r="A426" s="1"/>
      <c r="B426" s="64" t="s">
        <v>1657</v>
      </c>
      <c r="C426" s="65" t="s">
        <v>1658</v>
      </c>
      <c r="D426" s="76" t="s">
        <v>1659</v>
      </c>
      <c r="E426" s="58" t="s">
        <v>1473</v>
      </c>
      <c r="F426" s="192">
        <v>20</v>
      </c>
      <c r="G426" s="59">
        <v>10</v>
      </c>
      <c r="H426" s="60"/>
      <c r="I426" s="52">
        <f>F426*H426</f>
        <v>0</v>
      </c>
      <c r="J426" s="71" t="s">
        <v>1510</v>
      </c>
      <c r="K426" s="61" t="s">
        <v>1475</v>
      </c>
      <c r="L426" s="61" t="s">
        <v>913</v>
      </c>
      <c r="M426" s="76" t="s">
        <v>1660</v>
      </c>
      <c r="N426" s="75"/>
      <c r="O426" s="70"/>
    </row>
    <row r="427" spans="2:15" ht="14.25" customHeight="1">
      <c r="B427" s="64" t="s">
        <v>1661</v>
      </c>
      <c r="C427" s="65"/>
      <c r="D427" s="76" t="s">
        <v>1662</v>
      </c>
      <c r="E427" s="58" t="s">
        <v>1473</v>
      </c>
      <c r="F427" s="186">
        <v>40</v>
      </c>
      <c r="G427" s="59">
        <v>20</v>
      </c>
      <c r="H427" s="60"/>
      <c r="I427" s="52">
        <f>F427*H427</f>
        <v>0</v>
      </c>
      <c r="J427" s="71" t="s">
        <v>1510</v>
      </c>
      <c r="K427" s="61" t="s">
        <v>1475</v>
      </c>
      <c r="L427" s="61" t="s">
        <v>246</v>
      </c>
      <c r="M427" s="76" t="s">
        <v>1663</v>
      </c>
      <c r="N427" s="75"/>
      <c r="O427" s="70"/>
    </row>
    <row r="428" spans="1:15" ht="14.25" customHeight="1">
      <c r="A428" s="1">
        <v>20</v>
      </c>
      <c r="B428" s="64" t="s">
        <v>1664</v>
      </c>
      <c r="C428" s="85"/>
      <c r="D428" s="76" t="s">
        <v>1665</v>
      </c>
      <c r="E428" s="58" t="s">
        <v>1473</v>
      </c>
      <c r="F428" s="187">
        <v>10.5</v>
      </c>
      <c r="G428" s="59">
        <v>75</v>
      </c>
      <c r="H428" s="60"/>
      <c r="I428" s="52">
        <f>F428*H428</f>
        <v>0</v>
      </c>
      <c r="J428" s="71" t="s">
        <v>1510</v>
      </c>
      <c r="K428" s="53" t="s">
        <v>1475</v>
      </c>
      <c r="L428" s="53" t="s">
        <v>161</v>
      </c>
      <c r="M428" s="76" t="s">
        <v>1666</v>
      </c>
      <c r="N428" s="75"/>
      <c r="O428" s="70"/>
    </row>
    <row r="429" spans="2:15" ht="14.25" customHeight="1">
      <c r="B429" s="45" t="s">
        <v>1667</v>
      </c>
      <c r="C429" s="101" t="s">
        <v>1668</v>
      </c>
      <c r="D429" s="169" t="s">
        <v>1669</v>
      </c>
      <c r="E429" s="183" t="s">
        <v>1473</v>
      </c>
      <c r="F429" s="187">
        <v>10</v>
      </c>
      <c r="G429" s="184">
        <v>10</v>
      </c>
      <c r="H429" s="185"/>
      <c r="I429" s="52">
        <f>F429*H429</f>
        <v>0</v>
      </c>
      <c r="J429" s="71" t="s">
        <v>1510</v>
      </c>
      <c r="K429" s="53" t="s">
        <v>1475</v>
      </c>
      <c r="L429" s="193" t="s">
        <v>1670</v>
      </c>
      <c r="M429" s="76" t="s">
        <v>1671</v>
      </c>
      <c r="N429" s="75"/>
      <c r="O429" s="70"/>
    </row>
    <row r="430" spans="2:15" ht="14.25" customHeight="1">
      <c r="B430" s="45">
        <v>4750781053189</v>
      </c>
      <c r="C430" s="65"/>
      <c r="D430" s="76" t="s">
        <v>1672</v>
      </c>
      <c r="E430" s="58" t="s">
        <v>592</v>
      </c>
      <c r="F430" s="181">
        <v>9</v>
      </c>
      <c r="G430" s="59">
        <v>15</v>
      </c>
      <c r="H430" s="60"/>
      <c r="I430" s="52">
        <f>F430*H430</f>
        <v>0</v>
      </c>
      <c r="J430" s="71" t="s">
        <v>1510</v>
      </c>
      <c r="K430" s="61" t="s">
        <v>1503</v>
      </c>
      <c r="L430" s="53" t="s">
        <v>23</v>
      </c>
      <c r="M430" s="76" t="s">
        <v>1673</v>
      </c>
      <c r="N430" s="75"/>
      <c r="O430" s="70"/>
    </row>
    <row r="431" spans="1:27" ht="14.25" customHeight="1">
      <c r="A431" s="1">
        <v>20</v>
      </c>
      <c r="B431" s="45">
        <v>4750781053219</v>
      </c>
      <c r="C431" s="65"/>
      <c r="D431" s="76" t="s">
        <v>1674</v>
      </c>
      <c r="E431" s="183" t="s">
        <v>1675</v>
      </c>
      <c r="F431" s="194">
        <v>30</v>
      </c>
      <c r="G431" s="184">
        <v>50</v>
      </c>
      <c r="H431" s="185"/>
      <c r="I431" s="52">
        <f>F431*H431</f>
        <v>0</v>
      </c>
      <c r="J431" s="71" t="s">
        <v>1676</v>
      </c>
      <c r="K431" s="53" t="s">
        <v>1536</v>
      </c>
      <c r="L431" s="195" t="s">
        <v>211</v>
      </c>
      <c r="M431" s="154" t="s">
        <v>1677</v>
      </c>
      <c r="N431" s="71"/>
      <c r="O431" s="53"/>
      <c r="P431" s="196"/>
      <c r="X431" s="12"/>
      <c r="Y431" s="12"/>
      <c r="Z431" s="12"/>
      <c r="AA431" s="12"/>
    </row>
    <row r="432" spans="1:27" ht="14.25" customHeight="1">
      <c r="A432" s="1">
        <v>20</v>
      </c>
      <c r="B432" s="64">
        <v>4750781057057</v>
      </c>
      <c r="C432" s="65"/>
      <c r="D432" s="105" t="s">
        <v>1678</v>
      </c>
      <c r="E432" s="106" t="s">
        <v>1675</v>
      </c>
      <c r="F432" s="194">
        <v>20</v>
      </c>
      <c r="G432" s="184">
        <v>50</v>
      </c>
      <c r="H432" s="185"/>
      <c r="I432" s="52">
        <f>F432*H432</f>
        <v>0</v>
      </c>
      <c r="J432" s="71" t="s">
        <v>1676</v>
      </c>
      <c r="K432" s="106" t="s">
        <v>1634</v>
      </c>
      <c r="L432" s="106" t="s">
        <v>1679</v>
      </c>
      <c r="M432" s="105" t="s">
        <v>1680</v>
      </c>
      <c r="N432" s="71"/>
      <c r="O432" s="53"/>
      <c r="P432" s="196"/>
      <c r="X432" s="12"/>
      <c r="Y432" s="12"/>
      <c r="Z432" s="12"/>
      <c r="AA432" s="12"/>
    </row>
    <row r="433" spans="1:27" ht="14.25" customHeight="1">
      <c r="A433" s="1">
        <v>20</v>
      </c>
      <c r="B433" s="45">
        <v>4750781048673</v>
      </c>
      <c r="C433" s="65"/>
      <c r="D433" s="76" t="s">
        <v>1681</v>
      </c>
      <c r="E433" s="183" t="s">
        <v>1675</v>
      </c>
      <c r="F433" s="194">
        <v>20</v>
      </c>
      <c r="G433" s="184">
        <v>50</v>
      </c>
      <c r="H433" s="185"/>
      <c r="I433" s="52">
        <f>F433*H433</f>
        <v>0</v>
      </c>
      <c r="J433" s="71" t="s">
        <v>1676</v>
      </c>
      <c r="K433" s="195" t="s">
        <v>1682</v>
      </c>
      <c r="L433" s="195" t="s">
        <v>211</v>
      </c>
      <c r="M433" s="129" t="s">
        <v>1683</v>
      </c>
      <c r="N433" s="71"/>
      <c r="O433" s="53"/>
      <c r="P433" s="196"/>
      <c r="X433" s="12"/>
      <c r="Y433" s="12"/>
      <c r="Z433" s="12"/>
      <c r="AA433" s="12"/>
    </row>
    <row r="434" spans="1:27" ht="14.25" customHeight="1">
      <c r="A434" s="1">
        <v>20</v>
      </c>
      <c r="B434" s="45">
        <v>4750781048727</v>
      </c>
      <c r="C434" s="65" t="s">
        <v>1684</v>
      </c>
      <c r="D434" s="76" t="s">
        <v>1685</v>
      </c>
      <c r="E434" s="183" t="s">
        <v>1675</v>
      </c>
      <c r="F434" s="194">
        <v>20</v>
      </c>
      <c r="G434" s="184">
        <v>40</v>
      </c>
      <c r="H434" s="185"/>
      <c r="I434" s="52">
        <f>F434*H434</f>
        <v>0</v>
      </c>
      <c r="J434" s="71" t="s">
        <v>1676</v>
      </c>
      <c r="K434" s="53" t="s">
        <v>1536</v>
      </c>
      <c r="L434" s="195" t="s">
        <v>211</v>
      </c>
      <c r="M434" s="197" t="s">
        <v>1686</v>
      </c>
      <c r="N434" s="71"/>
      <c r="O434" s="53"/>
      <c r="P434" s="196"/>
      <c r="X434" s="12"/>
      <c r="Y434" s="12"/>
      <c r="Z434" s="12"/>
      <c r="AA434" s="12"/>
    </row>
    <row r="435" spans="1:27" ht="14.25" customHeight="1">
      <c r="A435" s="1">
        <v>20</v>
      </c>
      <c r="B435" s="64">
        <v>4750781057064</v>
      </c>
      <c r="C435" s="65"/>
      <c r="D435" s="76" t="s">
        <v>1687</v>
      </c>
      <c r="E435" s="183"/>
      <c r="F435" s="194">
        <v>20</v>
      </c>
      <c r="G435" s="184">
        <v>50</v>
      </c>
      <c r="H435" s="185"/>
      <c r="I435" s="52">
        <f>F435*H435</f>
        <v>0</v>
      </c>
      <c r="J435" s="71" t="s">
        <v>1676</v>
      </c>
      <c r="K435" s="106" t="s">
        <v>1634</v>
      </c>
      <c r="L435" s="106" t="s">
        <v>1679</v>
      </c>
      <c r="M435" s="105" t="s">
        <v>1688</v>
      </c>
      <c r="N435" s="71"/>
      <c r="O435" s="53"/>
      <c r="P435" s="196"/>
      <c r="X435" s="12"/>
      <c r="Y435" s="12"/>
      <c r="Z435" s="12"/>
      <c r="AA435" s="12"/>
    </row>
    <row r="436" spans="1:27" ht="14.25" customHeight="1">
      <c r="A436" s="1">
        <v>20</v>
      </c>
      <c r="B436" s="45">
        <v>4750781048680</v>
      </c>
      <c r="C436" s="65"/>
      <c r="D436" s="76" t="s">
        <v>1689</v>
      </c>
      <c r="E436" s="183" t="s">
        <v>1675</v>
      </c>
      <c r="F436" s="194">
        <v>20</v>
      </c>
      <c r="G436" s="184">
        <v>50</v>
      </c>
      <c r="H436" s="185"/>
      <c r="I436" s="52">
        <f>F436*H436</f>
        <v>0</v>
      </c>
      <c r="J436" s="71" t="s">
        <v>1676</v>
      </c>
      <c r="K436" s="195" t="s">
        <v>1682</v>
      </c>
      <c r="L436" s="195" t="s">
        <v>211</v>
      </c>
      <c r="M436" s="129" t="s">
        <v>1690</v>
      </c>
      <c r="N436" s="71"/>
      <c r="O436" s="53"/>
      <c r="P436" s="196"/>
      <c r="X436" s="12"/>
      <c r="Y436" s="12"/>
      <c r="Z436" s="12"/>
      <c r="AA436" s="12"/>
    </row>
    <row r="437" spans="1:27" ht="14.25" customHeight="1">
      <c r="A437" s="1">
        <v>20</v>
      </c>
      <c r="B437" s="45">
        <v>4750781048697</v>
      </c>
      <c r="C437" s="65" t="s">
        <v>1691</v>
      </c>
      <c r="D437" s="76" t="s">
        <v>1692</v>
      </c>
      <c r="E437" s="183" t="s">
        <v>1675</v>
      </c>
      <c r="F437" s="194">
        <v>20</v>
      </c>
      <c r="G437" s="184">
        <v>40</v>
      </c>
      <c r="H437" s="185"/>
      <c r="I437" s="52">
        <f>F437*H437</f>
        <v>0</v>
      </c>
      <c r="J437" s="71" t="s">
        <v>1676</v>
      </c>
      <c r="K437" s="53" t="s">
        <v>1536</v>
      </c>
      <c r="L437" s="195" t="s">
        <v>211</v>
      </c>
      <c r="M437" s="197" t="s">
        <v>1693</v>
      </c>
      <c r="N437" s="71"/>
      <c r="O437" s="53"/>
      <c r="P437" s="196"/>
      <c r="X437" s="12"/>
      <c r="Y437" s="12"/>
      <c r="Z437" s="12"/>
      <c r="AA437" s="12"/>
    </row>
    <row r="438" spans="1:27" ht="14.25" customHeight="1">
      <c r="A438" s="1">
        <v>20</v>
      </c>
      <c r="B438" s="64">
        <v>4750781057071</v>
      </c>
      <c r="C438" s="65"/>
      <c r="D438" s="76" t="s">
        <v>1694</v>
      </c>
      <c r="E438" s="183"/>
      <c r="F438" s="194">
        <v>20</v>
      </c>
      <c r="G438" s="184">
        <v>50</v>
      </c>
      <c r="H438" s="185"/>
      <c r="I438" s="52">
        <f>F438*H438</f>
        <v>0</v>
      </c>
      <c r="J438" s="71" t="s">
        <v>1676</v>
      </c>
      <c r="K438" s="106" t="s">
        <v>1634</v>
      </c>
      <c r="L438" s="106" t="s">
        <v>175</v>
      </c>
      <c r="M438" s="105" t="s">
        <v>1695</v>
      </c>
      <c r="N438" s="71"/>
      <c r="O438" s="53"/>
      <c r="P438" s="196"/>
      <c r="X438" s="12"/>
      <c r="Y438" s="12"/>
      <c r="Z438" s="12"/>
      <c r="AA438" s="12"/>
    </row>
    <row r="439" spans="2:27" ht="14.25" customHeight="1">
      <c r="B439" s="45">
        <v>4750781055763</v>
      </c>
      <c r="C439" s="65"/>
      <c r="D439" s="76" t="s">
        <v>1696</v>
      </c>
      <c r="E439" s="183" t="s">
        <v>1675</v>
      </c>
      <c r="F439" s="194">
        <v>20</v>
      </c>
      <c r="G439" s="184">
        <v>10</v>
      </c>
      <c r="H439" s="185"/>
      <c r="I439" s="52">
        <f>F439*H439</f>
        <v>0</v>
      </c>
      <c r="J439" s="71" t="s">
        <v>1676</v>
      </c>
      <c r="K439" s="195" t="s">
        <v>1475</v>
      </c>
      <c r="L439" s="195" t="s">
        <v>211</v>
      </c>
      <c r="M439" s="129" t="s">
        <v>1697</v>
      </c>
      <c r="N439" s="71"/>
      <c r="O439" s="53"/>
      <c r="P439" s="196"/>
      <c r="X439" s="12"/>
      <c r="Y439" s="12"/>
      <c r="Z439" s="12"/>
      <c r="AA439" s="12"/>
    </row>
    <row r="440" spans="1:27" ht="14.25" customHeight="1">
      <c r="A440" s="1">
        <v>20</v>
      </c>
      <c r="B440" s="64">
        <v>4750781029610</v>
      </c>
      <c r="C440" s="65"/>
      <c r="D440" s="76" t="s">
        <v>1698</v>
      </c>
      <c r="E440" s="183" t="s">
        <v>1675</v>
      </c>
      <c r="F440" s="194">
        <v>20</v>
      </c>
      <c r="G440" s="184">
        <v>50</v>
      </c>
      <c r="H440" s="185"/>
      <c r="I440" s="52">
        <f>F440*H440</f>
        <v>0</v>
      </c>
      <c r="J440" s="71" t="s">
        <v>1676</v>
      </c>
      <c r="K440" s="195" t="s">
        <v>1475</v>
      </c>
      <c r="L440" s="195" t="s">
        <v>211</v>
      </c>
      <c r="M440" s="129" t="s">
        <v>1699</v>
      </c>
      <c r="N440" s="71"/>
      <c r="O440" s="53"/>
      <c r="P440" s="196"/>
      <c r="X440" s="12"/>
      <c r="Y440" s="12"/>
      <c r="Z440" s="12"/>
      <c r="AA440" s="12"/>
    </row>
    <row r="441" spans="2:27" ht="14.25" customHeight="1">
      <c r="B441" s="45">
        <v>4750781026466</v>
      </c>
      <c r="C441" s="65"/>
      <c r="D441" s="76" t="s">
        <v>1700</v>
      </c>
      <c r="E441" s="183" t="s">
        <v>1490</v>
      </c>
      <c r="F441" s="194">
        <v>20</v>
      </c>
      <c r="G441" s="184">
        <v>20</v>
      </c>
      <c r="H441" s="185"/>
      <c r="I441" s="52">
        <f>F441*H441</f>
        <v>0</v>
      </c>
      <c r="J441" s="71" t="s">
        <v>1676</v>
      </c>
      <c r="K441" s="195" t="s">
        <v>1682</v>
      </c>
      <c r="L441" s="195" t="s">
        <v>211</v>
      </c>
      <c r="M441" s="129" t="s">
        <v>1701</v>
      </c>
      <c r="N441" s="71"/>
      <c r="O441" s="53"/>
      <c r="P441" s="196"/>
      <c r="X441" s="12"/>
      <c r="Y441" s="12"/>
      <c r="Z441" s="12"/>
      <c r="AA441" s="12"/>
    </row>
    <row r="442" spans="1:27" ht="14.25" customHeight="1">
      <c r="A442" s="1">
        <v>20</v>
      </c>
      <c r="B442" s="64">
        <v>4750781026480</v>
      </c>
      <c r="C442" s="65"/>
      <c r="D442" s="76" t="s">
        <v>1702</v>
      </c>
      <c r="E442" s="183" t="s">
        <v>1675</v>
      </c>
      <c r="F442" s="194">
        <v>20</v>
      </c>
      <c r="G442" s="184">
        <v>50</v>
      </c>
      <c r="H442" s="185"/>
      <c r="I442" s="52">
        <f>F442*H442</f>
        <v>0</v>
      </c>
      <c r="J442" s="71" t="s">
        <v>1676</v>
      </c>
      <c r="K442" s="106" t="s">
        <v>1634</v>
      </c>
      <c r="L442" s="106" t="s">
        <v>1679</v>
      </c>
      <c r="M442" s="105" t="s">
        <v>1703</v>
      </c>
      <c r="N442" s="71"/>
      <c r="O442" s="53"/>
      <c r="P442" s="196"/>
      <c r="X442" s="12"/>
      <c r="Y442" s="12"/>
      <c r="Z442" s="12"/>
      <c r="AA442" s="12"/>
    </row>
    <row r="443" spans="2:27" ht="14.25" customHeight="1">
      <c r="B443" s="64">
        <v>4750781055688</v>
      </c>
      <c r="C443" s="65"/>
      <c r="D443" s="76" t="s">
        <v>1704</v>
      </c>
      <c r="E443" s="183" t="s">
        <v>29</v>
      </c>
      <c r="F443" s="194">
        <v>8</v>
      </c>
      <c r="G443" s="184">
        <v>20</v>
      </c>
      <c r="H443" s="185"/>
      <c r="I443" s="52">
        <f>F443*H443</f>
        <v>0</v>
      </c>
      <c r="J443" s="71" t="s">
        <v>1676</v>
      </c>
      <c r="K443" s="53" t="s">
        <v>1536</v>
      </c>
      <c r="L443" s="195" t="s">
        <v>211</v>
      </c>
      <c r="M443" s="129" t="s">
        <v>1705</v>
      </c>
      <c r="N443" s="71"/>
      <c r="O443" s="53"/>
      <c r="P443" s="196"/>
      <c r="X443" s="12"/>
      <c r="Y443" s="12"/>
      <c r="Z443" s="12"/>
      <c r="AA443" s="12"/>
    </row>
    <row r="444" spans="2:15" ht="14.25" customHeight="1">
      <c r="B444" s="156">
        <v>4750781054520</v>
      </c>
      <c r="C444" s="124"/>
      <c r="D444" s="76" t="s">
        <v>1706</v>
      </c>
      <c r="E444" s="58" t="s">
        <v>29</v>
      </c>
      <c r="F444" s="49">
        <v>5</v>
      </c>
      <c r="G444" s="59">
        <v>80</v>
      </c>
      <c r="H444" s="60"/>
      <c r="I444" s="52">
        <f>F444*H444</f>
        <v>0</v>
      </c>
      <c r="J444" s="71" t="s">
        <v>1707</v>
      </c>
      <c r="K444" s="53" t="s">
        <v>193</v>
      </c>
      <c r="L444" s="53" t="s">
        <v>751</v>
      </c>
      <c r="M444" s="76" t="s">
        <v>1708</v>
      </c>
      <c r="N444" s="76"/>
      <c r="O444" s="68"/>
    </row>
    <row r="445" spans="1:15" ht="14.25" customHeight="1">
      <c r="A445" s="1">
        <v>20</v>
      </c>
      <c r="B445" s="156">
        <v>4750781052182</v>
      </c>
      <c r="C445" s="124"/>
      <c r="D445" s="76" t="s">
        <v>1709</v>
      </c>
      <c r="E445" s="58" t="s">
        <v>29</v>
      </c>
      <c r="F445" s="49">
        <v>5</v>
      </c>
      <c r="G445" s="59">
        <v>50</v>
      </c>
      <c r="H445" s="60"/>
      <c r="I445" s="52">
        <f>F445*H445</f>
        <v>0</v>
      </c>
      <c r="J445" s="71" t="s">
        <v>1710</v>
      </c>
      <c r="K445" s="53" t="s">
        <v>160</v>
      </c>
      <c r="L445" s="53" t="s">
        <v>363</v>
      </c>
      <c r="M445" s="128" t="s">
        <v>271</v>
      </c>
      <c r="N445" s="76"/>
      <c r="O445" s="68"/>
    </row>
    <row r="446" spans="2:15" ht="14.25" customHeight="1">
      <c r="B446" s="156">
        <v>4750781050058</v>
      </c>
      <c r="C446" s="124"/>
      <c r="D446" s="76" t="s">
        <v>1711</v>
      </c>
      <c r="E446" s="58" t="s">
        <v>29</v>
      </c>
      <c r="F446" s="49">
        <v>5</v>
      </c>
      <c r="G446" s="59">
        <v>80</v>
      </c>
      <c r="H446" s="60"/>
      <c r="I446" s="52">
        <f>F446*H446</f>
        <v>0</v>
      </c>
      <c r="J446" s="71" t="s">
        <v>1710</v>
      </c>
      <c r="K446" s="53" t="s">
        <v>1712</v>
      </c>
      <c r="L446" s="53" t="s">
        <v>1009</v>
      </c>
      <c r="M446" s="128" t="s">
        <v>1713</v>
      </c>
      <c r="N446" s="76"/>
      <c r="O446" s="68"/>
    </row>
    <row r="447" spans="2:15" ht="14.25" customHeight="1">
      <c r="B447" s="64">
        <v>4750781055572</v>
      </c>
      <c r="C447" s="198"/>
      <c r="D447" s="76" t="s">
        <v>1714</v>
      </c>
      <c r="E447" s="58" t="s">
        <v>29</v>
      </c>
      <c r="F447" s="49">
        <v>5</v>
      </c>
      <c r="G447" s="59">
        <v>40</v>
      </c>
      <c r="H447" s="60"/>
      <c r="I447" s="52">
        <f>F447*H447</f>
        <v>0</v>
      </c>
      <c r="J447" s="71" t="s">
        <v>1715</v>
      </c>
      <c r="K447" s="53" t="s">
        <v>348</v>
      </c>
      <c r="L447" s="53" t="s">
        <v>530</v>
      </c>
      <c r="M447" s="108" t="s">
        <v>1716</v>
      </c>
      <c r="N447" s="76"/>
      <c r="O447" s="68"/>
    </row>
    <row r="448" spans="2:27" ht="14.25" customHeight="1">
      <c r="B448" s="64">
        <v>4750781055329</v>
      </c>
      <c r="C448" s="65"/>
      <c r="D448" s="66" t="s">
        <v>1717</v>
      </c>
      <c r="E448" s="67" t="s">
        <v>29</v>
      </c>
      <c r="F448" s="49">
        <v>4.3</v>
      </c>
      <c r="G448" s="59">
        <v>50</v>
      </c>
      <c r="H448" s="60"/>
      <c r="I448" s="52">
        <f>F448*H448</f>
        <v>0</v>
      </c>
      <c r="J448" s="88" t="s">
        <v>1718</v>
      </c>
      <c r="K448" s="89" t="s">
        <v>193</v>
      </c>
      <c r="L448" s="89" t="s">
        <v>164</v>
      </c>
      <c r="M448" s="90" t="s">
        <v>1719</v>
      </c>
      <c r="N448" s="68"/>
      <c r="O448" s="53"/>
      <c r="P448" s="199"/>
      <c r="X448" s="12"/>
      <c r="Y448" s="12"/>
      <c r="Z448" s="12"/>
      <c r="AA448" s="12"/>
    </row>
    <row r="449" spans="1:15" ht="14.25" customHeight="1">
      <c r="A449" s="1">
        <v>20</v>
      </c>
      <c r="B449" s="64" t="s">
        <v>1720</v>
      </c>
      <c r="C449" s="67" t="s">
        <v>1721</v>
      </c>
      <c r="D449" s="66" t="s">
        <v>1722</v>
      </c>
      <c r="E449" s="58" t="s">
        <v>548</v>
      </c>
      <c r="F449" s="49">
        <v>7</v>
      </c>
      <c r="G449" s="59">
        <v>125</v>
      </c>
      <c r="H449" s="60"/>
      <c r="I449" s="52">
        <f>F449*H449</f>
        <v>0</v>
      </c>
      <c r="J449" s="200" t="s">
        <v>1723</v>
      </c>
      <c r="K449" s="53" t="s">
        <v>1724</v>
      </c>
      <c r="L449" s="193" t="s">
        <v>763</v>
      </c>
      <c r="M449" s="159" t="s">
        <v>1725</v>
      </c>
      <c r="N449" s="57" t="s">
        <v>1726</v>
      </c>
      <c r="O449" s="88" t="s">
        <v>1727</v>
      </c>
    </row>
    <row r="450" spans="2:15" ht="14.25" customHeight="1">
      <c r="B450" s="64" t="s">
        <v>1728</v>
      </c>
      <c r="C450" s="85" t="s">
        <v>1729</v>
      </c>
      <c r="D450" s="93" t="s">
        <v>1730</v>
      </c>
      <c r="E450" s="58" t="s">
        <v>29</v>
      </c>
      <c r="F450" s="49">
        <v>5</v>
      </c>
      <c r="G450" s="59">
        <v>25</v>
      </c>
      <c r="H450" s="60"/>
      <c r="I450" s="52">
        <f>F450*H450</f>
        <v>0</v>
      </c>
      <c r="J450" s="71" t="s">
        <v>1731</v>
      </c>
      <c r="K450" s="53" t="s">
        <v>140</v>
      </c>
      <c r="L450" s="201" t="s">
        <v>479</v>
      </c>
      <c r="M450" s="202" t="s">
        <v>1732</v>
      </c>
      <c r="N450" s="57"/>
      <c r="O450" s="88"/>
    </row>
    <row r="451" spans="2:15" ht="14.25" customHeight="1">
      <c r="B451" s="156">
        <v>4750781035185</v>
      </c>
      <c r="C451" s="124" t="s">
        <v>1733</v>
      </c>
      <c r="D451" s="76" t="s">
        <v>1734</v>
      </c>
      <c r="E451" s="58" t="s">
        <v>55</v>
      </c>
      <c r="F451" s="49">
        <v>2.6</v>
      </c>
      <c r="G451" s="59">
        <v>30</v>
      </c>
      <c r="H451" s="60"/>
      <c r="I451" s="52">
        <f>F451*H451</f>
        <v>0</v>
      </c>
      <c r="J451" s="71" t="s">
        <v>1735</v>
      </c>
      <c r="K451" s="53" t="s">
        <v>845</v>
      </c>
      <c r="L451" s="53" t="s">
        <v>456</v>
      </c>
      <c r="M451" s="76" t="s">
        <v>1736</v>
      </c>
      <c r="N451" s="76"/>
      <c r="O451" s="78"/>
    </row>
    <row r="452" spans="1:15" ht="14.25" customHeight="1">
      <c r="A452" s="1">
        <v>20</v>
      </c>
      <c r="B452" s="64">
        <v>4750781045832</v>
      </c>
      <c r="C452" s="65" t="s">
        <v>1737</v>
      </c>
      <c r="D452" s="66" t="s">
        <v>1738</v>
      </c>
      <c r="E452" s="58" t="s">
        <v>29</v>
      </c>
      <c r="F452" s="49">
        <v>4.7</v>
      </c>
      <c r="G452" s="59">
        <v>100</v>
      </c>
      <c r="H452" s="60"/>
      <c r="I452" s="52">
        <f>F452*H452</f>
        <v>0</v>
      </c>
      <c r="J452" s="71" t="s">
        <v>1739</v>
      </c>
      <c r="K452" s="147" t="s">
        <v>148</v>
      </c>
      <c r="L452" s="147" t="s">
        <v>164</v>
      </c>
      <c r="M452" s="203" t="s">
        <v>1740</v>
      </c>
      <c r="N452" s="62"/>
      <c r="O452" s="87"/>
    </row>
    <row r="453" spans="1:15" ht="14.25" customHeight="1">
      <c r="A453" s="1">
        <v>20</v>
      </c>
      <c r="B453" s="45" t="s">
        <v>1741</v>
      </c>
      <c r="C453" s="56"/>
      <c r="D453" s="108" t="s">
        <v>1742</v>
      </c>
      <c r="E453" s="58" t="s">
        <v>29</v>
      </c>
      <c r="F453" s="49">
        <v>3.1</v>
      </c>
      <c r="G453" s="59">
        <v>50</v>
      </c>
      <c r="H453" s="60"/>
      <c r="I453" s="52">
        <f>F453*H453</f>
        <v>0</v>
      </c>
      <c r="J453" s="71" t="s">
        <v>1739</v>
      </c>
      <c r="K453" s="204" t="s">
        <v>148</v>
      </c>
      <c r="L453" s="204" t="s">
        <v>913</v>
      </c>
      <c r="M453" s="205" t="s">
        <v>1743</v>
      </c>
      <c r="N453" s="62"/>
      <c r="O453" s="87"/>
    </row>
    <row r="454" spans="1:15" ht="14.25" customHeight="1">
      <c r="A454" s="1">
        <v>20</v>
      </c>
      <c r="B454" s="45">
        <v>4750781041704</v>
      </c>
      <c r="C454" s="56" t="s">
        <v>1744</v>
      </c>
      <c r="D454" s="76" t="s">
        <v>1745</v>
      </c>
      <c r="E454" s="58" t="s">
        <v>29</v>
      </c>
      <c r="F454" s="49">
        <v>3.8</v>
      </c>
      <c r="G454" s="59">
        <v>100</v>
      </c>
      <c r="H454" s="60"/>
      <c r="I454" s="52">
        <f>F454*H454</f>
        <v>0</v>
      </c>
      <c r="J454" s="71" t="s">
        <v>1739</v>
      </c>
      <c r="K454" s="89" t="s">
        <v>140</v>
      </c>
      <c r="L454" s="89" t="s">
        <v>1746</v>
      </c>
      <c r="M454" s="90" t="s">
        <v>1747</v>
      </c>
      <c r="N454" s="47"/>
      <c r="O454" s="69"/>
    </row>
    <row r="455" spans="1:15" ht="14.25" customHeight="1">
      <c r="A455" s="1">
        <v>20</v>
      </c>
      <c r="B455" s="45">
        <v>4750781043555</v>
      </c>
      <c r="C455" s="56"/>
      <c r="D455" s="76" t="s">
        <v>1748</v>
      </c>
      <c r="E455" s="58" t="s">
        <v>29</v>
      </c>
      <c r="F455" s="49">
        <v>3.1</v>
      </c>
      <c r="G455" s="59">
        <v>200</v>
      </c>
      <c r="H455" s="60"/>
      <c r="I455" s="52">
        <f>F455*H455</f>
        <v>0</v>
      </c>
      <c r="J455" s="71" t="s">
        <v>1739</v>
      </c>
      <c r="K455" s="53" t="s">
        <v>140</v>
      </c>
      <c r="L455" s="92" t="s">
        <v>913</v>
      </c>
      <c r="M455" s="62" t="s">
        <v>522</v>
      </c>
      <c r="N455" s="47"/>
      <c r="O455" s="69"/>
    </row>
    <row r="456" spans="2:15" ht="14.25" customHeight="1">
      <c r="B456" s="64">
        <v>4750781055596</v>
      </c>
      <c r="C456" s="56"/>
      <c r="D456" s="76" t="s">
        <v>1749</v>
      </c>
      <c r="E456" s="58" t="s">
        <v>29</v>
      </c>
      <c r="F456" s="49">
        <v>3.6</v>
      </c>
      <c r="G456" s="59">
        <v>50</v>
      </c>
      <c r="H456" s="60"/>
      <c r="I456" s="52">
        <f>F456*H456</f>
        <v>0</v>
      </c>
      <c r="J456" s="71" t="s">
        <v>1739</v>
      </c>
      <c r="K456" s="53" t="s">
        <v>169</v>
      </c>
      <c r="L456" s="92" t="s">
        <v>1750</v>
      </c>
      <c r="M456" s="47" t="s">
        <v>1751</v>
      </c>
      <c r="N456" s="62"/>
      <c r="O456" s="62"/>
    </row>
    <row r="457" spans="1:15" s="12" customFormat="1" ht="14.25" customHeight="1">
      <c r="A457" s="63"/>
      <c r="B457" s="45">
        <v>4750781054452</v>
      </c>
      <c r="C457" s="56"/>
      <c r="D457" s="76" t="s">
        <v>1752</v>
      </c>
      <c r="E457" s="58" t="s">
        <v>548</v>
      </c>
      <c r="F457" s="49">
        <v>10</v>
      </c>
      <c r="G457" s="59">
        <v>30</v>
      </c>
      <c r="H457" s="60"/>
      <c r="I457" s="52">
        <f>F457*H457</f>
        <v>0</v>
      </c>
      <c r="J457" s="71" t="s">
        <v>1739</v>
      </c>
      <c r="K457" s="53" t="s">
        <v>193</v>
      </c>
      <c r="L457" s="53" t="s">
        <v>81</v>
      </c>
      <c r="M457" s="76" t="s">
        <v>1753</v>
      </c>
      <c r="N457" s="76"/>
      <c r="O457" s="68"/>
    </row>
    <row r="458" spans="1:15" s="12" customFormat="1" ht="14.25" customHeight="1">
      <c r="A458" s="63"/>
      <c r="B458" s="156">
        <v>4750781051642</v>
      </c>
      <c r="C458" s="56" t="s">
        <v>1754</v>
      </c>
      <c r="D458" s="76" t="s">
        <v>1755</v>
      </c>
      <c r="E458" s="58" t="s">
        <v>29</v>
      </c>
      <c r="F458" s="49">
        <v>3.6</v>
      </c>
      <c r="G458" s="59">
        <v>70</v>
      </c>
      <c r="H458" s="60"/>
      <c r="I458" s="52">
        <f>F458*H458</f>
        <v>0</v>
      </c>
      <c r="J458" s="71" t="s">
        <v>1739</v>
      </c>
      <c r="K458" s="53" t="s">
        <v>294</v>
      </c>
      <c r="L458" s="53" t="s">
        <v>227</v>
      </c>
      <c r="M458" s="76" t="s">
        <v>1756</v>
      </c>
      <c r="N458" s="47"/>
      <c r="O458" s="83"/>
    </row>
    <row r="459" spans="1:15" s="12" customFormat="1" ht="14.25" customHeight="1">
      <c r="A459" s="63"/>
      <c r="B459" s="156">
        <v>4750781054537</v>
      </c>
      <c r="C459" s="56"/>
      <c r="D459" s="76" t="s">
        <v>1757</v>
      </c>
      <c r="E459" s="58" t="s">
        <v>29</v>
      </c>
      <c r="F459" s="49">
        <v>4.3</v>
      </c>
      <c r="G459" s="59">
        <v>30</v>
      </c>
      <c r="H459" s="60"/>
      <c r="I459" s="52">
        <f>F459*H459</f>
        <v>0</v>
      </c>
      <c r="J459" s="71" t="s">
        <v>1739</v>
      </c>
      <c r="K459" s="53" t="s">
        <v>348</v>
      </c>
      <c r="L459" s="53" t="s">
        <v>503</v>
      </c>
      <c r="M459" s="76" t="s">
        <v>1758</v>
      </c>
      <c r="N459" s="47"/>
      <c r="O459" s="83"/>
    </row>
    <row r="460" spans="1:15" s="12" customFormat="1" ht="14.25" customHeight="1">
      <c r="A460" s="63"/>
      <c r="B460" s="156">
        <v>4750781055343</v>
      </c>
      <c r="C460" s="101"/>
      <c r="D460" s="76" t="s">
        <v>1759</v>
      </c>
      <c r="E460" s="58" t="s">
        <v>29</v>
      </c>
      <c r="F460" s="49">
        <v>4.2</v>
      </c>
      <c r="G460" s="59">
        <v>50</v>
      </c>
      <c r="H460" s="60"/>
      <c r="I460" s="52">
        <f>F460*H460</f>
        <v>0</v>
      </c>
      <c r="J460" s="88" t="s">
        <v>1760</v>
      </c>
      <c r="K460" s="89" t="s">
        <v>148</v>
      </c>
      <c r="L460" s="89" t="s">
        <v>246</v>
      </c>
      <c r="M460" s="90" t="s">
        <v>1761</v>
      </c>
      <c r="N460" s="75"/>
      <c r="O460" s="206"/>
    </row>
    <row r="461" spans="1:15" s="12" customFormat="1" ht="14.25" customHeight="1">
      <c r="A461" s="63"/>
      <c r="B461" s="156">
        <v>4750781055336</v>
      </c>
      <c r="C461" s="101"/>
      <c r="D461" s="76" t="s">
        <v>1762</v>
      </c>
      <c r="E461" s="58" t="s">
        <v>29</v>
      </c>
      <c r="F461" s="49">
        <v>3.7</v>
      </c>
      <c r="G461" s="59">
        <v>50</v>
      </c>
      <c r="H461" s="60"/>
      <c r="I461" s="52">
        <f>F461*H461</f>
        <v>0</v>
      </c>
      <c r="J461" s="88" t="s">
        <v>1760</v>
      </c>
      <c r="K461" s="89" t="s">
        <v>148</v>
      </c>
      <c r="L461" s="89" t="s">
        <v>530</v>
      </c>
      <c r="M461" s="90" t="s">
        <v>1763</v>
      </c>
      <c r="N461" s="75"/>
      <c r="O461" s="206"/>
    </row>
    <row r="462" spans="1:15" s="12" customFormat="1" ht="14.25" customHeight="1">
      <c r="A462" s="63">
        <v>20</v>
      </c>
      <c r="B462" s="64">
        <v>4750781057088</v>
      </c>
      <c r="C462" s="101"/>
      <c r="D462" s="76" t="s">
        <v>1764</v>
      </c>
      <c r="E462" s="58" t="s">
        <v>29</v>
      </c>
      <c r="F462" s="49">
        <v>3.2</v>
      </c>
      <c r="G462" s="59">
        <v>150</v>
      </c>
      <c r="H462" s="60"/>
      <c r="I462" s="52">
        <f>F462*H462</f>
        <v>0</v>
      </c>
      <c r="J462" s="88" t="s">
        <v>1760</v>
      </c>
      <c r="K462" s="106" t="s">
        <v>140</v>
      </c>
      <c r="L462" s="106" t="s">
        <v>275</v>
      </c>
      <c r="M462" s="105" t="s">
        <v>1765</v>
      </c>
      <c r="N462" s="75"/>
      <c r="O462" s="206"/>
    </row>
    <row r="463" spans="1:15" s="12" customFormat="1" ht="14.25" customHeight="1">
      <c r="A463" s="63">
        <v>20</v>
      </c>
      <c r="B463" s="156">
        <v>4750781055350</v>
      </c>
      <c r="C463" s="101"/>
      <c r="D463" s="76" t="s">
        <v>1766</v>
      </c>
      <c r="E463" s="58" t="s">
        <v>29</v>
      </c>
      <c r="F463" s="49">
        <v>4.2</v>
      </c>
      <c r="G463" s="59">
        <v>120</v>
      </c>
      <c r="H463" s="60"/>
      <c r="I463" s="52">
        <f>F463*H463</f>
        <v>0</v>
      </c>
      <c r="J463" s="88" t="s">
        <v>1760</v>
      </c>
      <c r="K463" s="89" t="s">
        <v>148</v>
      </c>
      <c r="L463" s="89" t="s">
        <v>342</v>
      </c>
      <c r="M463" s="90" t="s">
        <v>1767</v>
      </c>
      <c r="N463" s="75"/>
      <c r="O463" s="206"/>
    </row>
    <row r="464" spans="1:15" s="12" customFormat="1" ht="14.25" customHeight="1">
      <c r="A464" s="63"/>
      <c r="B464" s="156">
        <v>4750781047546</v>
      </c>
      <c r="C464" s="101" t="s">
        <v>1768</v>
      </c>
      <c r="D464" s="76" t="s">
        <v>1769</v>
      </c>
      <c r="E464" s="58" t="s">
        <v>29</v>
      </c>
      <c r="F464" s="49">
        <v>3.8</v>
      </c>
      <c r="G464" s="59">
        <v>100</v>
      </c>
      <c r="H464" s="60"/>
      <c r="I464" s="52">
        <f>F464*H464</f>
        <v>0</v>
      </c>
      <c r="J464" s="71" t="s">
        <v>1739</v>
      </c>
      <c r="K464" s="53" t="s">
        <v>140</v>
      </c>
      <c r="L464" s="46" t="s">
        <v>164</v>
      </c>
      <c r="M464" s="47" t="s">
        <v>1770</v>
      </c>
      <c r="N464" s="75"/>
      <c r="O464" s="206"/>
    </row>
    <row r="465" spans="1:15" s="12" customFormat="1" ht="14.25" customHeight="1">
      <c r="A465" s="63"/>
      <c r="B465" s="45">
        <v>4750781053141</v>
      </c>
      <c r="C465" s="207"/>
      <c r="D465" s="76" t="s">
        <v>1771</v>
      </c>
      <c r="E465" s="58" t="s">
        <v>29</v>
      </c>
      <c r="F465" s="49">
        <v>2.8</v>
      </c>
      <c r="G465" s="59">
        <v>30</v>
      </c>
      <c r="H465" s="60"/>
      <c r="I465" s="52">
        <f>F465*H465</f>
        <v>0</v>
      </c>
      <c r="J465" s="71" t="s">
        <v>1739</v>
      </c>
      <c r="K465" s="53" t="s">
        <v>140</v>
      </c>
      <c r="L465" s="72" t="s">
        <v>1772</v>
      </c>
      <c r="M465" s="115" t="s">
        <v>1773</v>
      </c>
      <c r="N465" s="47"/>
      <c r="O465" s="87"/>
    </row>
    <row r="466" spans="1:15" s="12" customFormat="1" ht="14.25" customHeight="1">
      <c r="A466" s="63">
        <v>20</v>
      </c>
      <c r="B466" s="45">
        <v>4750781048802</v>
      </c>
      <c r="C466" s="207"/>
      <c r="D466" s="76" t="s">
        <v>1774</v>
      </c>
      <c r="E466" s="58" t="s">
        <v>29</v>
      </c>
      <c r="F466" s="49">
        <v>3.8</v>
      </c>
      <c r="G466" s="59">
        <v>150</v>
      </c>
      <c r="H466" s="60"/>
      <c r="I466" s="52">
        <f>F466*H466</f>
        <v>0</v>
      </c>
      <c r="J466" s="71" t="s">
        <v>1739</v>
      </c>
      <c r="K466" s="94" t="s">
        <v>193</v>
      </c>
      <c r="L466" s="94" t="s">
        <v>1445</v>
      </c>
      <c r="M466" s="79" t="s">
        <v>1775</v>
      </c>
      <c r="N466" s="47"/>
      <c r="O466" s="87"/>
    </row>
    <row r="467" spans="1:15" s="12" customFormat="1" ht="14.25" customHeight="1">
      <c r="A467" s="63"/>
      <c r="B467" s="45">
        <v>4750781009711</v>
      </c>
      <c r="C467" s="56"/>
      <c r="D467" s="108" t="s">
        <v>1776</v>
      </c>
      <c r="E467" s="58" t="s">
        <v>152</v>
      </c>
      <c r="F467" s="49">
        <v>2.6</v>
      </c>
      <c r="G467" s="59">
        <v>150</v>
      </c>
      <c r="H467" s="60"/>
      <c r="I467" s="52">
        <f>F467*H467</f>
        <v>0</v>
      </c>
      <c r="J467" s="75" t="s">
        <v>1777</v>
      </c>
      <c r="K467" s="53" t="s">
        <v>839</v>
      </c>
      <c r="L467" s="53" t="s">
        <v>1778</v>
      </c>
      <c r="M467" s="118" t="s">
        <v>1779</v>
      </c>
      <c r="N467" s="62"/>
      <c r="O467" s="62"/>
    </row>
    <row r="468" spans="1:15" s="12" customFormat="1" ht="14.25" customHeight="1">
      <c r="A468" s="63"/>
      <c r="B468" s="45">
        <v>4750781035208</v>
      </c>
      <c r="C468" s="56"/>
      <c r="D468" s="76" t="s">
        <v>1780</v>
      </c>
      <c r="E468" s="48" t="s">
        <v>152</v>
      </c>
      <c r="F468" s="49">
        <v>2.6</v>
      </c>
      <c r="G468" s="59">
        <v>50</v>
      </c>
      <c r="H468" s="60"/>
      <c r="I468" s="52">
        <f>F468*H468</f>
        <v>0</v>
      </c>
      <c r="J468" s="75" t="s">
        <v>1777</v>
      </c>
      <c r="K468" s="53" t="s">
        <v>112</v>
      </c>
      <c r="L468" s="53" t="s">
        <v>1781</v>
      </c>
      <c r="M468" s="118" t="s">
        <v>1343</v>
      </c>
      <c r="N468" s="62"/>
      <c r="O468" s="62"/>
    </row>
    <row r="469" spans="1:15" s="12" customFormat="1" ht="14.25" customHeight="1">
      <c r="A469" s="63"/>
      <c r="B469" s="45">
        <v>4750781005447</v>
      </c>
      <c r="C469" s="56"/>
      <c r="D469" s="108" t="s">
        <v>1782</v>
      </c>
      <c r="E469" s="58" t="s">
        <v>1285</v>
      </c>
      <c r="F469" s="49">
        <v>3.1</v>
      </c>
      <c r="G469" s="59">
        <v>70</v>
      </c>
      <c r="H469" s="60"/>
      <c r="I469" s="52">
        <f>F469*H469</f>
        <v>0</v>
      </c>
      <c r="J469" s="75" t="s">
        <v>1777</v>
      </c>
      <c r="K469" s="53" t="s">
        <v>112</v>
      </c>
      <c r="L469" s="53" t="s">
        <v>1783</v>
      </c>
      <c r="M469" s="118" t="s">
        <v>1784</v>
      </c>
      <c r="N469" s="62"/>
      <c r="O469" s="62"/>
    </row>
    <row r="470" spans="1:15" s="12" customFormat="1" ht="14.25" customHeight="1">
      <c r="A470" s="63"/>
      <c r="B470" s="64">
        <v>4750781057095</v>
      </c>
      <c r="C470" s="56"/>
      <c r="D470" s="108" t="s">
        <v>1785</v>
      </c>
      <c r="E470" s="58" t="s">
        <v>152</v>
      </c>
      <c r="F470" s="49">
        <v>3.1</v>
      </c>
      <c r="G470" s="59">
        <v>150</v>
      </c>
      <c r="H470" s="60"/>
      <c r="I470" s="52">
        <f>F470*H470</f>
        <v>0</v>
      </c>
      <c r="J470" s="75" t="s">
        <v>1777</v>
      </c>
      <c r="K470" s="53" t="s">
        <v>1786</v>
      </c>
      <c r="L470" s="53" t="s">
        <v>1783</v>
      </c>
      <c r="M470" s="118" t="s">
        <v>1787</v>
      </c>
      <c r="N470" s="62"/>
      <c r="O470" s="62"/>
    </row>
    <row r="471" spans="1:15" s="12" customFormat="1" ht="14.25" customHeight="1">
      <c r="A471" s="63"/>
      <c r="B471" s="45">
        <v>4750781016689</v>
      </c>
      <c r="C471" s="56"/>
      <c r="D471" s="108" t="s">
        <v>1788</v>
      </c>
      <c r="E471" s="58" t="s">
        <v>152</v>
      </c>
      <c r="F471" s="49">
        <v>3.1</v>
      </c>
      <c r="G471" s="59">
        <v>150</v>
      </c>
      <c r="H471" s="60"/>
      <c r="I471" s="52">
        <f>F471*H471</f>
        <v>0</v>
      </c>
      <c r="J471" s="75" t="s">
        <v>1777</v>
      </c>
      <c r="K471" s="46" t="s">
        <v>1789</v>
      </c>
      <c r="L471" s="53" t="s">
        <v>1790</v>
      </c>
      <c r="M471" s="118" t="s">
        <v>1791</v>
      </c>
      <c r="N471" s="62"/>
      <c r="O471" s="62"/>
    </row>
    <row r="472" spans="1:15" s="12" customFormat="1" ht="14.25" customHeight="1">
      <c r="A472" s="63"/>
      <c r="B472" s="156">
        <v>4750781016740</v>
      </c>
      <c r="C472" s="56"/>
      <c r="D472" s="76" t="s">
        <v>1792</v>
      </c>
      <c r="E472" s="58" t="s">
        <v>152</v>
      </c>
      <c r="F472" s="49">
        <v>1.6</v>
      </c>
      <c r="G472" s="59">
        <v>100</v>
      </c>
      <c r="H472" s="60"/>
      <c r="I472" s="52">
        <f>F472*H472</f>
        <v>0</v>
      </c>
      <c r="J472" s="75" t="s">
        <v>1777</v>
      </c>
      <c r="K472" s="53" t="s">
        <v>112</v>
      </c>
      <c r="L472" s="53" t="s">
        <v>1793</v>
      </c>
      <c r="M472" s="118" t="s">
        <v>247</v>
      </c>
      <c r="N472" s="62"/>
      <c r="O472" s="62"/>
    </row>
    <row r="473" spans="1:15" s="12" customFormat="1" ht="14.25" customHeight="1">
      <c r="A473" s="63"/>
      <c r="B473" s="156">
        <v>4750781045917</v>
      </c>
      <c r="C473" s="56" t="s">
        <v>1794</v>
      </c>
      <c r="D473" s="76" t="s">
        <v>1795</v>
      </c>
      <c r="E473" s="58" t="s">
        <v>55</v>
      </c>
      <c r="F473" s="49">
        <v>3.1</v>
      </c>
      <c r="G473" s="59">
        <v>70</v>
      </c>
      <c r="H473" s="60"/>
      <c r="I473" s="52">
        <f>F473*H473</f>
        <v>0</v>
      </c>
      <c r="J473" s="75" t="s">
        <v>1777</v>
      </c>
      <c r="K473" s="53" t="s">
        <v>50</v>
      </c>
      <c r="L473" s="53" t="s">
        <v>1796</v>
      </c>
      <c r="M473" s="76" t="s">
        <v>1797</v>
      </c>
      <c r="N473" s="75"/>
      <c r="O473" s="70"/>
    </row>
    <row r="474" spans="1:15" s="12" customFormat="1" ht="14.25" customHeight="1">
      <c r="A474" s="63"/>
      <c r="B474" s="64">
        <v>4750781055602</v>
      </c>
      <c r="C474" s="101"/>
      <c r="D474" s="76" t="s">
        <v>1798</v>
      </c>
      <c r="E474" s="58" t="s">
        <v>152</v>
      </c>
      <c r="F474" s="49">
        <v>2.6</v>
      </c>
      <c r="G474" s="59">
        <v>40</v>
      </c>
      <c r="H474" s="60"/>
      <c r="I474" s="52">
        <f>F474*H474</f>
        <v>0</v>
      </c>
      <c r="J474" s="75" t="s">
        <v>1777</v>
      </c>
      <c r="K474" s="53" t="s">
        <v>50</v>
      </c>
      <c r="L474" s="53" t="s">
        <v>1796</v>
      </c>
      <c r="M474" s="76" t="s">
        <v>304</v>
      </c>
      <c r="N474" s="75"/>
      <c r="O474" s="70"/>
    </row>
    <row r="475" spans="1:15" s="12" customFormat="1" ht="14.25" customHeight="1">
      <c r="A475" s="63"/>
      <c r="B475" s="156">
        <v>4750781051529</v>
      </c>
      <c r="C475" s="56" t="s">
        <v>1799</v>
      </c>
      <c r="D475" s="108" t="s">
        <v>1798</v>
      </c>
      <c r="E475" s="58" t="s">
        <v>1285</v>
      </c>
      <c r="F475" s="49">
        <v>3.1</v>
      </c>
      <c r="G475" s="59">
        <v>100</v>
      </c>
      <c r="H475" s="60"/>
      <c r="I475" s="52">
        <f>F475*H475</f>
        <v>0</v>
      </c>
      <c r="J475" s="75" t="s">
        <v>1777</v>
      </c>
      <c r="K475" s="53" t="s">
        <v>50</v>
      </c>
      <c r="L475" s="53" t="s">
        <v>1796</v>
      </c>
      <c r="M475" s="76" t="s">
        <v>304</v>
      </c>
      <c r="N475" s="75"/>
      <c r="O475" s="70"/>
    </row>
    <row r="476" spans="1:15" s="12" customFormat="1" ht="14.25" customHeight="1">
      <c r="A476" s="63"/>
      <c r="B476" s="156">
        <v>4750781055367</v>
      </c>
      <c r="C476" s="101"/>
      <c r="D476" s="76" t="s">
        <v>1800</v>
      </c>
      <c r="E476" s="58" t="s">
        <v>55</v>
      </c>
      <c r="F476" s="49">
        <v>2.8</v>
      </c>
      <c r="G476" s="59">
        <v>150</v>
      </c>
      <c r="H476" s="60"/>
      <c r="I476" s="52">
        <f>F476*H476</f>
        <v>0</v>
      </c>
      <c r="J476" s="88" t="s">
        <v>1801</v>
      </c>
      <c r="K476" s="89" t="s">
        <v>287</v>
      </c>
      <c r="L476" s="89" t="s">
        <v>342</v>
      </c>
      <c r="M476" s="90" t="s">
        <v>1802</v>
      </c>
      <c r="N476" s="75"/>
      <c r="O476" s="70"/>
    </row>
    <row r="477" spans="2:15" ht="14.25" customHeight="1">
      <c r="B477" s="156" t="s">
        <v>1803</v>
      </c>
      <c r="C477" s="56"/>
      <c r="D477" s="76" t="s">
        <v>1804</v>
      </c>
      <c r="E477" s="58" t="s">
        <v>55</v>
      </c>
      <c r="F477" s="49">
        <v>3.3</v>
      </c>
      <c r="G477" s="59">
        <v>50</v>
      </c>
      <c r="H477" s="60"/>
      <c r="I477" s="52">
        <f>F477*H477</f>
        <v>0</v>
      </c>
      <c r="J477" s="62" t="s">
        <v>1805</v>
      </c>
      <c r="K477" s="46" t="s">
        <v>193</v>
      </c>
      <c r="L477" s="46" t="s">
        <v>1806</v>
      </c>
      <c r="M477" s="47" t="s">
        <v>1807</v>
      </c>
      <c r="N477" s="75"/>
      <c r="O477" s="70"/>
    </row>
    <row r="478" spans="2:15" ht="14.25" customHeight="1">
      <c r="B478" s="179" t="s">
        <v>1808</v>
      </c>
      <c r="C478" s="101" t="s">
        <v>1809</v>
      </c>
      <c r="D478" s="47" t="s">
        <v>1810</v>
      </c>
      <c r="E478" s="58" t="s">
        <v>55</v>
      </c>
      <c r="F478" s="49">
        <v>3.3</v>
      </c>
      <c r="G478" s="59">
        <v>40</v>
      </c>
      <c r="H478" s="60"/>
      <c r="I478" s="52">
        <f>F478*H478</f>
        <v>0</v>
      </c>
      <c r="J478" s="62" t="s">
        <v>1805</v>
      </c>
      <c r="K478" s="46" t="s">
        <v>193</v>
      </c>
      <c r="L478" s="46" t="s">
        <v>1806</v>
      </c>
      <c r="M478" s="47" t="s">
        <v>1811</v>
      </c>
      <c r="N478" s="62"/>
      <c r="O478" s="87"/>
    </row>
    <row r="479" spans="1:15" ht="14.25" customHeight="1">
      <c r="A479" s="1">
        <v>20</v>
      </c>
      <c r="B479" s="64">
        <v>4750781057101</v>
      </c>
      <c r="C479" s="56"/>
      <c r="D479" s="105" t="s">
        <v>1812</v>
      </c>
      <c r="E479" s="106" t="s">
        <v>29</v>
      </c>
      <c r="F479" s="49">
        <v>5</v>
      </c>
      <c r="G479" s="59">
        <v>200</v>
      </c>
      <c r="H479" s="60"/>
      <c r="I479" s="52">
        <f>F479*H479</f>
        <v>0</v>
      </c>
      <c r="J479" s="73" t="s">
        <v>1813</v>
      </c>
      <c r="K479" s="106" t="s">
        <v>226</v>
      </c>
      <c r="L479" s="106" t="s">
        <v>215</v>
      </c>
      <c r="M479" s="105" t="s">
        <v>1814</v>
      </c>
      <c r="N479" s="159"/>
      <c r="O479" s="159"/>
    </row>
    <row r="480" spans="2:15" ht="14.25" customHeight="1">
      <c r="B480" s="45">
        <v>4750781035253</v>
      </c>
      <c r="C480" s="101"/>
      <c r="D480" s="76" t="s">
        <v>1815</v>
      </c>
      <c r="E480" s="58" t="s">
        <v>548</v>
      </c>
      <c r="F480" s="49">
        <v>3.5</v>
      </c>
      <c r="G480" s="59">
        <v>20</v>
      </c>
      <c r="H480" s="60"/>
      <c r="I480" s="52">
        <f>F480*H480</f>
        <v>0</v>
      </c>
      <c r="J480" s="71" t="s">
        <v>1816</v>
      </c>
      <c r="K480" s="53" t="s">
        <v>50</v>
      </c>
      <c r="L480" s="53" t="s">
        <v>1817</v>
      </c>
      <c r="M480" s="76" t="s">
        <v>461</v>
      </c>
      <c r="N480" s="76"/>
      <c r="O480" s="108"/>
    </row>
    <row r="481" spans="2:15" ht="14.25" customHeight="1">
      <c r="B481" s="64">
        <v>4750781055626</v>
      </c>
      <c r="C481" s="85"/>
      <c r="D481" s="76" t="s">
        <v>1818</v>
      </c>
      <c r="E481" s="58" t="s">
        <v>29</v>
      </c>
      <c r="F481" s="49">
        <v>5</v>
      </c>
      <c r="G481" s="59">
        <v>20</v>
      </c>
      <c r="H481" s="60"/>
      <c r="I481" s="52">
        <f>F481*H481</f>
        <v>0</v>
      </c>
      <c r="J481" s="71" t="s">
        <v>1819</v>
      </c>
      <c r="K481" s="53" t="s">
        <v>50</v>
      </c>
      <c r="L481" s="53" t="s">
        <v>1820</v>
      </c>
      <c r="M481" s="76" t="s">
        <v>1821</v>
      </c>
      <c r="N481" s="76"/>
      <c r="O481" s="108"/>
    </row>
    <row r="482" spans="2:15" ht="14.25" customHeight="1">
      <c r="B482" s="64">
        <v>4750781036854</v>
      </c>
      <c r="C482" s="85"/>
      <c r="D482" s="76" t="s">
        <v>1822</v>
      </c>
      <c r="E482" s="58" t="s">
        <v>1473</v>
      </c>
      <c r="F482" s="49">
        <v>10</v>
      </c>
      <c r="G482" s="59">
        <v>15</v>
      </c>
      <c r="H482" s="60"/>
      <c r="I482" s="52">
        <f>F482*H482</f>
        <v>0</v>
      </c>
      <c r="J482" s="71" t="s">
        <v>1823</v>
      </c>
      <c r="K482" s="53" t="s">
        <v>57</v>
      </c>
      <c r="L482" s="53" t="s">
        <v>1824</v>
      </c>
      <c r="M482" s="76" t="s">
        <v>1825</v>
      </c>
      <c r="N482" s="76"/>
      <c r="O482" s="78"/>
    </row>
    <row r="483" spans="1:15" ht="14.25" customHeight="1">
      <c r="A483" s="1">
        <v>20</v>
      </c>
      <c r="B483" s="64" t="s">
        <v>1826</v>
      </c>
      <c r="C483" s="85"/>
      <c r="D483" s="76" t="s">
        <v>1827</v>
      </c>
      <c r="E483" s="58" t="s">
        <v>29</v>
      </c>
      <c r="F483" s="49">
        <v>4</v>
      </c>
      <c r="G483" s="59">
        <v>100</v>
      </c>
      <c r="H483" s="60"/>
      <c r="I483" s="52">
        <f>F483*H483</f>
        <v>0</v>
      </c>
      <c r="J483" s="71" t="s">
        <v>1828</v>
      </c>
      <c r="K483" s="46" t="s">
        <v>193</v>
      </c>
      <c r="L483" s="53" t="s">
        <v>1132</v>
      </c>
      <c r="M483" s="76" t="s">
        <v>1829</v>
      </c>
      <c r="N483" s="76"/>
      <c r="O483" s="78"/>
    </row>
    <row r="484" spans="2:15" ht="14.25" customHeight="1">
      <c r="B484" s="45">
        <v>4750781017051</v>
      </c>
      <c r="C484" s="85"/>
      <c r="D484" s="108" t="s">
        <v>1830</v>
      </c>
      <c r="E484" s="58" t="s">
        <v>55</v>
      </c>
      <c r="F484" s="49">
        <v>2.7</v>
      </c>
      <c r="G484" s="59">
        <v>50</v>
      </c>
      <c r="H484" s="60"/>
      <c r="I484" s="52">
        <f>F484*H484</f>
        <v>0</v>
      </c>
      <c r="J484" s="71" t="s">
        <v>1831</v>
      </c>
      <c r="K484" s="46" t="s">
        <v>97</v>
      </c>
      <c r="L484" s="53" t="s">
        <v>1832</v>
      </c>
      <c r="M484" s="76" t="s">
        <v>265</v>
      </c>
      <c r="N484" s="76"/>
      <c r="O484" s="78"/>
    </row>
    <row r="485" spans="2:15" ht="14.25" customHeight="1">
      <c r="B485" s="64">
        <v>4750781052885</v>
      </c>
      <c r="C485" s="101"/>
      <c r="D485" s="76" t="s">
        <v>1833</v>
      </c>
      <c r="E485" s="58" t="s">
        <v>55</v>
      </c>
      <c r="F485" s="49">
        <v>2.7</v>
      </c>
      <c r="G485" s="59">
        <v>40</v>
      </c>
      <c r="H485" s="60"/>
      <c r="I485" s="52">
        <f>F485*H485</f>
        <v>0</v>
      </c>
      <c r="J485" s="71" t="s">
        <v>1834</v>
      </c>
      <c r="K485" s="53" t="s">
        <v>498</v>
      </c>
      <c r="L485" s="53" t="s">
        <v>800</v>
      </c>
      <c r="M485" s="76" t="s">
        <v>1835</v>
      </c>
      <c r="N485" s="76"/>
      <c r="O485" s="78"/>
    </row>
    <row r="486" spans="2:15" ht="14.25" customHeight="1">
      <c r="B486" s="64">
        <v>4750781055633</v>
      </c>
      <c r="C486" s="101"/>
      <c r="D486" s="76" t="s">
        <v>1836</v>
      </c>
      <c r="E486" s="58" t="s">
        <v>55</v>
      </c>
      <c r="F486" s="49">
        <v>2.5</v>
      </c>
      <c r="G486" s="59">
        <v>30</v>
      </c>
      <c r="H486" s="60"/>
      <c r="I486" s="52">
        <f>F486*H486</f>
        <v>0</v>
      </c>
      <c r="J486" s="71" t="s">
        <v>1834</v>
      </c>
      <c r="K486" s="53" t="s">
        <v>498</v>
      </c>
      <c r="L486" s="53" t="s">
        <v>1837</v>
      </c>
      <c r="M486" s="76" t="s">
        <v>1838</v>
      </c>
      <c r="N486" s="76"/>
      <c r="O486" s="78"/>
    </row>
    <row r="487" spans="2:15" ht="14.25" customHeight="1">
      <c r="B487" s="45">
        <v>4750781055374</v>
      </c>
      <c r="C487" s="101"/>
      <c r="D487" s="76" t="s">
        <v>1839</v>
      </c>
      <c r="E487" s="58" t="s">
        <v>29</v>
      </c>
      <c r="F487" s="49">
        <v>4.5</v>
      </c>
      <c r="G487" s="59">
        <v>40</v>
      </c>
      <c r="H487" s="60"/>
      <c r="I487" s="52">
        <f>F487*H487</f>
        <v>0</v>
      </c>
      <c r="J487" s="88" t="s">
        <v>1840</v>
      </c>
      <c r="K487" s="89" t="s">
        <v>498</v>
      </c>
      <c r="L487" s="89" t="s">
        <v>493</v>
      </c>
      <c r="M487" s="90" t="s">
        <v>1841</v>
      </c>
      <c r="N487" s="76"/>
      <c r="O487" s="78"/>
    </row>
    <row r="488" spans="2:15" ht="14.25" customHeight="1">
      <c r="B488" s="64" t="s">
        <v>1842</v>
      </c>
      <c r="C488" s="101" t="s">
        <v>1843</v>
      </c>
      <c r="D488" s="76" t="s">
        <v>1844</v>
      </c>
      <c r="E488" s="58" t="s">
        <v>55</v>
      </c>
      <c r="F488" s="49">
        <v>2</v>
      </c>
      <c r="G488" s="59">
        <v>40</v>
      </c>
      <c r="H488" s="60"/>
      <c r="I488" s="52">
        <f>F488*H488</f>
        <v>0</v>
      </c>
      <c r="J488" s="71" t="s">
        <v>1845</v>
      </c>
      <c r="K488" s="53" t="s">
        <v>50</v>
      </c>
      <c r="L488" s="53" t="s">
        <v>1210</v>
      </c>
      <c r="M488" s="76" t="s">
        <v>1846</v>
      </c>
      <c r="N488" s="47" t="s">
        <v>986</v>
      </c>
      <c r="O488" s="83"/>
    </row>
    <row r="489" spans="2:15" ht="14.25" customHeight="1">
      <c r="B489" s="64" t="s">
        <v>1847</v>
      </c>
      <c r="C489" s="101"/>
      <c r="D489" s="76" t="s">
        <v>1848</v>
      </c>
      <c r="E489" s="58" t="s">
        <v>55</v>
      </c>
      <c r="F489" s="49">
        <v>2</v>
      </c>
      <c r="G489" s="59">
        <v>80</v>
      </c>
      <c r="H489" s="60"/>
      <c r="I489" s="52">
        <f>F489*H489</f>
        <v>0</v>
      </c>
      <c r="J489" s="71" t="s">
        <v>1845</v>
      </c>
      <c r="K489" s="53" t="s">
        <v>50</v>
      </c>
      <c r="L489" s="53" t="s">
        <v>1210</v>
      </c>
      <c r="M489" s="76" t="s">
        <v>1849</v>
      </c>
      <c r="N489" s="47"/>
      <c r="O489" s="83"/>
    </row>
    <row r="490" spans="2:15" ht="14.25" customHeight="1">
      <c r="B490" s="179" t="s">
        <v>1850</v>
      </c>
      <c r="C490" s="100" t="s">
        <v>1851</v>
      </c>
      <c r="D490" s="76" t="s">
        <v>1852</v>
      </c>
      <c r="E490" s="58" t="s">
        <v>20</v>
      </c>
      <c r="F490" s="49">
        <v>5</v>
      </c>
      <c r="G490" s="59">
        <v>50</v>
      </c>
      <c r="H490" s="60"/>
      <c r="I490" s="52">
        <f>F490*H490</f>
        <v>0</v>
      </c>
      <c r="J490" s="71" t="s">
        <v>1853</v>
      </c>
      <c r="K490" s="53" t="s">
        <v>57</v>
      </c>
      <c r="L490" s="53" t="s">
        <v>1679</v>
      </c>
      <c r="M490" s="76" t="s">
        <v>1854</v>
      </c>
      <c r="N490" s="47" t="s">
        <v>266</v>
      </c>
      <c r="O490" s="83" t="s">
        <v>267</v>
      </c>
    </row>
    <row r="491" spans="2:15" ht="14.25" customHeight="1">
      <c r="B491" s="179">
        <v>4750781035307</v>
      </c>
      <c r="C491" s="65" t="s">
        <v>1855</v>
      </c>
      <c r="D491" s="76" t="s">
        <v>1856</v>
      </c>
      <c r="E491" s="58" t="s">
        <v>20</v>
      </c>
      <c r="F491" s="49">
        <v>5</v>
      </c>
      <c r="G491" s="59">
        <v>30</v>
      </c>
      <c r="H491" s="60"/>
      <c r="I491" s="52">
        <f>F491*H491</f>
        <v>0</v>
      </c>
      <c r="J491" s="71" t="s">
        <v>1857</v>
      </c>
      <c r="K491" s="53" t="s">
        <v>121</v>
      </c>
      <c r="L491" s="53" t="s">
        <v>1858</v>
      </c>
      <c r="M491" s="76" t="s">
        <v>1859</v>
      </c>
      <c r="N491" s="47"/>
      <c r="O491" s="83"/>
    </row>
    <row r="492" spans="2:30" ht="14.25" customHeight="1">
      <c r="B492" s="179" t="s">
        <v>1860</v>
      </c>
      <c r="C492" s="198" t="s">
        <v>1861</v>
      </c>
      <c r="D492" s="108" t="s">
        <v>1862</v>
      </c>
      <c r="E492" s="58" t="s">
        <v>29</v>
      </c>
      <c r="F492" s="49">
        <v>3</v>
      </c>
      <c r="G492" s="59">
        <v>280</v>
      </c>
      <c r="H492" s="60"/>
      <c r="I492" s="52">
        <f>F492*H492</f>
        <v>0</v>
      </c>
      <c r="J492" s="71" t="s">
        <v>1863</v>
      </c>
      <c r="K492" s="53" t="s">
        <v>140</v>
      </c>
      <c r="L492" s="53" t="s">
        <v>288</v>
      </c>
      <c r="M492" s="208" t="s">
        <v>1864</v>
      </c>
      <c r="N492" s="209"/>
      <c r="O492" s="210"/>
      <c r="P492" s="113"/>
      <c r="Q492" s="113"/>
      <c r="R492" s="113"/>
      <c r="S492" s="113"/>
      <c r="X492" s="12"/>
      <c r="Y492" s="12"/>
      <c r="Z492" s="12"/>
      <c r="AA492" s="12"/>
      <c r="AB492" s="12"/>
      <c r="AC492" s="12"/>
      <c r="AD492" s="12"/>
    </row>
    <row r="493" spans="1:30" ht="14.25" customHeight="1">
      <c r="A493" s="1">
        <v>20</v>
      </c>
      <c r="B493" s="179" t="s">
        <v>1865</v>
      </c>
      <c r="C493" s="198"/>
      <c r="D493" s="76" t="s">
        <v>1866</v>
      </c>
      <c r="E493" s="58" t="s">
        <v>29</v>
      </c>
      <c r="F493" s="49">
        <v>5.3</v>
      </c>
      <c r="G493" s="59">
        <v>50</v>
      </c>
      <c r="H493" s="60"/>
      <c r="I493" s="52">
        <f>F493*H493</f>
        <v>0</v>
      </c>
      <c r="J493" s="71" t="s">
        <v>1863</v>
      </c>
      <c r="K493" s="53" t="s">
        <v>140</v>
      </c>
      <c r="L493" s="53" t="s">
        <v>622</v>
      </c>
      <c r="M493" s="208" t="s">
        <v>1867</v>
      </c>
      <c r="N493" s="209"/>
      <c r="O493" s="210"/>
      <c r="P493" s="113"/>
      <c r="Q493" s="113"/>
      <c r="R493" s="113"/>
      <c r="S493" s="113"/>
      <c r="X493" s="12"/>
      <c r="Y493" s="12"/>
      <c r="Z493" s="12"/>
      <c r="AA493" s="12"/>
      <c r="AB493" s="12"/>
      <c r="AC493" s="12"/>
      <c r="AD493" s="12"/>
    </row>
    <row r="494" spans="2:30" ht="14.25" customHeight="1">
      <c r="B494" s="179">
        <v>4750781054414</v>
      </c>
      <c r="C494" s="198"/>
      <c r="D494" s="76" t="s">
        <v>1868</v>
      </c>
      <c r="E494" s="58" t="s">
        <v>158</v>
      </c>
      <c r="F494" s="49">
        <v>15</v>
      </c>
      <c r="G494" s="59">
        <v>20</v>
      </c>
      <c r="H494" s="60"/>
      <c r="I494" s="52">
        <f>F494*H494</f>
        <v>0</v>
      </c>
      <c r="J494" s="71" t="s">
        <v>1869</v>
      </c>
      <c r="K494" s="53" t="s">
        <v>31</v>
      </c>
      <c r="L494" s="53" t="s">
        <v>1870</v>
      </c>
      <c r="M494" s="208" t="s">
        <v>1871</v>
      </c>
      <c r="N494" s="209"/>
      <c r="O494" s="210"/>
      <c r="P494" s="113"/>
      <c r="Q494" s="113"/>
      <c r="R494" s="113"/>
      <c r="S494" s="113"/>
      <c r="X494" s="12"/>
      <c r="Y494" s="12"/>
      <c r="Z494" s="12"/>
      <c r="AA494" s="12"/>
      <c r="AB494" s="12"/>
      <c r="AC494" s="12"/>
      <c r="AD494" s="12"/>
    </row>
    <row r="495" spans="2:30" ht="14.25" customHeight="1">
      <c r="B495" s="45">
        <v>4750781055381</v>
      </c>
      <c r="C495" s="198"/>
      <c r="D495" s="76" t="s">
        <v>1872</v>
      </c>
      <c r="E495" s="58" t="s">
        <v>29</v>
      </c>
      <c r="F495" s="49">
        <v>4.6</v>
      </c>
      <c r="G495" s="59">
        <v>30</v>
      </c>
      <c r="H495" s="60"/>
      <c r="I495" s="52">
        <f>F495*H495</f>
        <v>0</v>
      </c>
      <c r="J495" s="88" t="s">
        <v>1873</v>
      </c>
      <c r="K495" s="89" t="s">
        <v>193</v>
      </c>
      <c r="L495" s="89" t="s">
        <v>86</v>
      </c>
      <c r="M495" s="90" t="s">
        <v>1874</v>
      </c>
      <c r="N495" s="209"/>
      <c r="O495" s="210"/>
      <c r="P495" s="113"/>
      <c r="Q495" s="113"/>
      <c r="R495" s="113"/>
      <c r="S495" s="113"/>
      <c r="X495" s="12"/>
      <c r="Y495" s="12"/>
      <c r="Z495" s="12"/>
      <c r="AA495" s="12"/>
      <c r="AB495" s="12"/>
      <c r="AC495" s="12"/>
      <c r="AD495" s="12"/>
    </row>
    <row r="496" spans="2:30" ht="14.25" customHeight="1">
      <c r="B496" s="45">
        <v>4750781054070</v>
      </c>
      <c r="C496" s="198"/>
      <c r="D496" s="76" t="s">
        <v>1875</v>
      </c>
      <c r="E496" s="58" t="s">
        <v>29</v>
      </c>
      <c r="F496" s="49">
        <v>4.6</v>
      </c>
      <c r="G496" s="59">
        <v>40</v>
      </c>
      <c r="H496" s="60"/>
      <c r="I496" s="52">
        <f>F496*H496</f>
        <v>0</v>
      </c>
      <c r="J496" s="88" t="s">
        <v>1873</v>
      </c>
      <c r="K496" s="53" t="s">
        <v>226</v>
      </c>
      <c r="L496" s="53" t="s">
        <v>493</v>
      </c>
      <c r="M496" s="208" t="s">
        <v>1066</v>
      </c>
      <c r="N496" s="209"/>
      <c r="O496" s="210"/>
      <c r="P496" s="113"/>
      <c r="Q496" s="113"/>
      <c r="R496" s="113"/>
      <c r="S496" s="113"/>
      <c r="X496" s="12"/>
      <c r="Y496" s="12"/>
      <c r="Z496" s="12"/>
      <c r="AA496" s="12"/>
      <c r="AB496" s="12"/>
      <c r="AC496" s="12"/>
      <c r="AD496" s="12"/>
    </row>
    <row r="497" spans="2:15" ht="14.25" customHeight="1">
      <c r="B497" s="45" t="s">
        <v>1876</v>
      </c>
      <c r="C497" s="100" t="s">
        <v>1877</v>
      </c>
      <c r="D497" s="76" t="s">
        <v>1878</v>
      </c>
      <c r="E497" s="58" t="s">
        <v>29</v>
      </c>
      <c r="F497" s="49">
        <v>4.3</v>
      </c>
      <c r="G497" s="59">
        <v>40</v>
      </c>
      <c r="H497" s="60"/>
      <c r="I497" s="52">
        <f>F497*H497</f>
        <v>0</v>
      </c>
      <c r="J497" s="88" t="s">
        <v>1873</v>
      </c>
      <c r="K497" s="53" t="s">
        <v>31</v>
      </c>
      <c r="L497" s="46" t="s">
        <v>493</v>
      </c>
      <c r="M497" s="47" t="s">
        <v>247</v>
      </c>
      <c r="N497" s="76"/>
      <c r="O497" s="78"/>
    </row>
    <row r="498" spans="1:15" ht="14.25" customHeight="1">
      <c r="A498" s="1">
        <v>20</v>
      </c>
      <c r="B498" s="45" t="s">
        <v>1876</v>
      </c>
      <c r="C498" s="100" t="s">
        <v>1877</v>
      </c>
      <c r="D498" s="76" t="s">
        <v>1878</v>
      </c>
      <c r="E498" s="58" t="s">
        <v>29</v>
      </c>
      <c r="F498" s="49">
        <v>4.3</v>
      </c>
      <c r="G498" s="59">
        <v>200</v>
      </c>
      <c r="H498" s="60"/>
      <c r="I498" s="52">
        <f>F498*H498</f>
        <v>0</v>
      </c>
      <c r="J498" s="88" t="s">
        <v>1873</v>
      </c>
      <c r="K498" s="53" t="s">
        <v>31</v>
      </c>
      <c r="L498" s="46" t="s">
        <v>493</v>
      </c>
      <c r="M498" s="47" t="s">
        <v>247</v>
      </c>
      <c r="N498" s="76"/>
      <c r="O498" s="78"/>
    </row>
    <row r="499" spans="2:15" ht="14.25" customHeight="1">
      <c r="B499" s="45">
        <v>4750781055398</v>
      </c>
      <c r="C499" s="100"/>
      <c r="D499" s="76" t="s">
        <v>1879</v>
      </c>
      <c r="E499" s="58" t="s">
        <v>29</v>
      </c>
      <c r="F499" s="49">
        <v>4.4</v>
      </c>
      <c r="G499" s="59">
        <v>30</v>
      </c>
      <c r="H499" s="60"/>
      <c r="I499" s="52">
        <f>F499*H499</f>
        <v>0</v>
      </c>
      <c r="J499" s="88" t="s">
        <v>1873</v>
      </c>
      <c r="K499" s="89" t="s">
        <v>1873</v>
      </c>
      <c r="L499" s="89" t="s">
        <v>193</v>
      </c>
      <c r="M499" s="108" t="s">
        <v>227</v>
      </c>
      <c r="N499" s="68" t="s">
        <v>1880</v>
      </c>
      <c r="O499" s="78"/>
    </row>
    <row r="500" spans="1:15" ht="14.25" customHeight="1">
      <c r="A500" s="1">
        <v>20</v>
      </c>
      <c r="B500" s="64" t="s">
        <v>1881</v>
      </c>
      <c r="C500" s="65" t="s">
        <v>1882</v>
      </c>
      <c r="D500" s="66" t="s">
        <v>1883</v>
      </c>
      <c r="E500" s="58" t="s">
        <v>29</v>
      </c>
      <c r="F500" s="49">
        <v>4.3</v>
      </c>
      <c r="G500" s="59">
        <v>200</v>
      </c>
      <c r="H500" s="60"/>
      <c r="I500" s="52">
        <f>F500*H500</f>
        <v>0</v>
      </c>
      <c r="J500" s="71" t="s">
        <v>1884</v>
      </c>
      <c r="K500" s="53" t="s">
        <v>226</v>
      </c>
      <c r="L500" s="53" t="s">
        <v>329</v>
      </c>
      <c r="M500" s="76" t="s">
        <v>1885</v>
      </c>
      <c r="N500" s="75"/>
      <c r="O500" s="70"/>
    </row>
    <row r="501" spans="2:15" ht="14.25" customHeight="1">
      <c r="B501" s="45" t="s">
        <v>1886</v>
      </c>
      <c r="C501" s="100" t="s">
        <v>1887</v>
      </c>
      <c r="D501" s="66" t="s">
        <v>1888</v>
      </c>
      <c r="E501" s="58" t="s">
        <v>29</v>
      </c>
      <c r="F501" s="49">
        <v>3.8</v>
      </c>
      <c r="G501" s="59">
        <v>20</v>
      </c>
      <c r="H501" s="60"/>
      <c r="I501" s="52">
        <f>F501*H501</f>
        <v>0</v>
      </c>
      <c r="J501" s="71" t="s">
        <v>1884</v>
      </c>
      <c r="K501" s="53" t="s">
        <v>1255</v>
      </c>
      <c r="L501" s="53" t="s">
        <v>251</v>
      </c>
      <c r="M501" s="76" t="s">
        <v>1321</v>
      </c>
      <c r="N501" s="75"/>
      <c r="O501" s="70"/>
    </row>
    <row r="502" spans="2:15" ht="14.25" customHeight="1">
      <c r="B502" s="211" t="s">
        <v>1889</v>
      </c>
      <c r="C502" s="56"/>
      <c r="D502" s="76" t="s">
        <v>1890</v>
      </c>
      <c r="E502" s="58" t="s">
        <v>29</v>
      </c>
      <c r="F502" s="49">
        <v>4.2</v>
      </c>
      <c r="G502" s="59">
        <v>25</v>
      </c>
      <c r="H502" s="60"/>
      <c r="I502" s="52">
        <f>F502*H502</f>
        <v>0</v>
      </c>
      <c r="J502" s="71" t="s">
        <v>1891</v>
      </c>
      <c r="K502" s="212" t="s">
        <v>648</v>
      </c>
      <c r="L502" s="212" t="s">
        <v>1892</v>
      </c>
      <c r="M502" s="82" t="s">
        <v>1893</v>
      </c>
      <c r="N502" s="76"/>
      <c r="O502" s="78"/>
    </row>
    <row r="503" spans="1:15" ht="14.25" customHeight="1">
      <c r="A503" s="1">
        <v>20</v>
      </c>
      <c r="B503" s="64">
        <v>4750781057125</v>
      </c>
      <c r="C503" s="56"/>
      <c r="D503" s="76" t="s">
        <v>1894</v>
      </c>
      <c r="E503" s="58" t="s">
        <v>29</v>
      </c>
      <c r="F503" s="49">
        <v>5</v>
      </c>
      <c r="G503" s="59">
        <v>60</v>
      </c>
      <c r="H503" s="60"/>
      <c r="I503" s="52">
        <f>F503*H503</f>
        <v>0</v>
      </c>
      <c r="J503" s="71" t="s">
        <v>1895</v>
      </c>
      <c r="K503" s="106" t="s">
        <v>140</v>
      </c>
      <c r="L503" s="106" t="s">
        <v>1896</v>
      </c>
      <c r="M503" s="105" t="s">
        <v>265</v>
      </c>
      <c r="N503" s="76"/>
      <c r="O503" s="78"/>
    </row>
    <row r="504" spans="1:15" ht="14.25" customHeight="1">
      <c r="A504" s="1">
        <v>20</v>
      </c>
      <c r="B504" s="45" t="s">
        <v>1897</v>
      </c>
      <c r="C504" s="100" t="s">
        <v>1898</v>
      </c>
      <c r="D504" s="108" t="s">
        <v>1899</v>
      </c>
      <c r="E504" s="58" t="s">
        <v>29</v>
      </c>
      <c r="F504" s="49">
        <v>5</v>
      </c>
      <c r="G504" s="59">
        <v>60</v>
      </c>
      <c r="H504" s="60"/>
      <c r="I504" s="52">
        <f>F504*H504</f>
        <v>0</v>
      </c>
      <c r="J504" s="71" t="s">
        <v>1900</v>
      </c>
      <c r="K504" s="212" t="s">
        <v>294</v>
      </c>
      <c r="L504" s="212" t="s">
        <v>288</v>
      </c>
      <c r="M504" s="86" t="s">
        <v>1901</v>
      </c>
      <c r="N504" s="76"/>
      <c r="O504" s="78"/>
    </row>
    <row r="505" spans="2:15" ht="14.25" customHeight="1">
      <c r="B505" s="64" t="s">
        <v>1902</v>
      </c>
      <c r="C505" s="85" t="s">
        <v>1903</v>
      </c>
      <c r="D505" s="76" t="s">
        <v>1904</v>
      </c>
      <c r="E505" s="58" t="s">
        <v>29</v>
      </c>
      <c r="F505" s="49">
        <v>4.8</v>
      </c>
      <c r="G505" s="59">
        <v>50</v>
      </c>
      <c r="H505" s="60"/>
      <c r="I505" s="52">
        <f>F505*H505</f>
        <v>0</v>
      </c>
      <c r="J505" s="71" t="s">
        <v>1905</v>
      </c>
      <c r="K505" s="212" t="s">
        <v>294</v>
      </c>
      <c r="L505" s="212" t="s">
        <v>1906</v>
      </c>
      <c r="M505" s="82" t="s">
        <v>1907</v>
      </c>
      <c r="N505" s="76"/>
      <c r="O505" s="78"/>
    </row>
    <row r="506" spans="1:15" ht="14.25" customHeight="1">
      <c r="A506" s="1">
        <v>20</v>
      </c>
      <c r="B506" s="64">
        <v>4750781057132</v>
      </c>
      <c r="C506" s="85"/>
      <c r="D506" s="105" t="s">
        <v>1908</v>
      </c>
      <c r="E506" s="106" t="s">
        <v>29</v>
      </c>
      <c r="F506" s="49">
        <v>5</v>
      </c>
      <c r="G506" s="59">
        <v>200</v>
      </c>
      <c r="H506" s="60"/>
      <c r="I506" s="52">
        <f>F506*H506</f>
        <v>0</v>
      </c>
      <c r="J506" s="71" t="s">
        <v>1895</v>
      </c>
      <c r="K506" s="106" t="s">
        <v>193</v>
      </c>
      <c r="L506" s="106" t="s">
        <v>288</v>
      </c>
      <c r="M506" s="105" t="s">
        <v>1369</v>
      </c>
      <c r="N506" s="76"/>
      <c r="O506" s="78"/>
    </row>
    <row r="507" spans="2:15" ht="14.25" customHeight="1">
      <c r="B507" s="64">
        <v>4750781054339</v>
      </c>
      <c r="C507" s="85"/>
      <c r="D507" s="76" t="s">
        <v>1909</v>
      </c>
      <c r="E507" s="58" t="s">
        <v>29</v>
      </c>
      <c r="F507" s="49">
        <v>4.8</v>
      </c>
      <c r="G507" s="59">
        <v>70</v>
      </c>
      <c r="H507" s="60"/>
      <c r="I507" s="52">
        <f>F507*H507</f>
        <v>0</v>
      </c>
      <c r="J507" s="71" t="s">
        <v>1910</v>
      </c>
      <c r="K507" s="212" t="s">
        <v>31</v>
      </c>
      <c r="L507" s="212" t="s">
        <v>1911</v>
      </c>
      <c r="M507" s="82" t="s">
        <v>1912</v>
      </c>
      <c r="N507" s="76"/>
      <c r="O507" s="78"/>
    </row>
    <row r="508" spans="2:15" ht="14.25" customHeight="1">
      <c r="B508" s="45">
        <v>4750781009810</v>
      </c>
      <c r="C508" s="56" t="s">
        <v>1913</v>
      </c>
      <c r="D508" s="76" t="s">
        <v>1914</v>
      </c>
      <c r="E508" s="58" t="s">
        <v>48</v>
      </c>
      <c r="F508" s="49">
        <v>2.1</v>
      </c>
      <c r="G508" s="59">
        <v>200</v>
      </c>
      <c r="H508" s="60"/>
      <c r="I508" s="52">
        <f>F508*H508</f>
        <v>0</v>
      </c>
      <c r="J508" s="71" t="s">
        <v>1915</v>
      </c>
      <c r="K508" s="53" t="s">
        <v>68</v>
      </c>
      <c r="L508" s="53" t="s">
        <v>1916</v>
      </c>
      <c r="M508" s="76" t="s">
        <v>1917</v>
      </c>
      <c r="N508" s="76"/>
      <c r="O508" s="78"/>
    </row>
    <row r="509" spans="2:15" ht="14.25" customHeight="1">
      <c r="B509" s="45">
        <v>4750781006260</v>
      </c>
      <c r="C509" s="56"/>
      <c r="D509" s="108" t="s">
        <v>1918</v>
      </c>
      <c r="E509" s="58" t="s">
        <v>1919</v>
      </c>
      <c r="F509" s="49">
        <v>2.1</v>
      </c>
      <c r="G509" s="59">
        <v>200</v>
      </c>
      <c r="H509" s="60"/>
      <c r="I509" s="52">
        <f>F509*H509</f>
        <v>0</v>
      </c>
      <c r="J509" s="71" t="s">
        <v>1920</v>
      </c>
      <c r="K509" s="53" t="s">
        <v>50</v>
      </c>
      <c r="L509" s="53" t="s">
        <v>1921</v>
      </c>
      <c r="M509" s="76" t="s">
        <v>265</v>
      </c>
      <c r="N509" s="76"/>
      <c r="O509" s="78"/>
    </row>
    <row r="510" spans="2:15" ht="14.25" customHeight="1">
      <c r="B510" s="45">
        <v>4750781036496</v>
      </c>
      <c r="C510" s="56"/>
      <c r="D510" s="108" t="s">
        <v>1922</v>
      </c>
      <c r="E510" s="58" t="s">
        <v>1919</v>
      </c>
      <c r="F510" s="49">
        <v>2.1</v>
      </c>
      <c r="G510" s="59">
        <v>140</v>
      </c>
      <c r="H510" s="60"/>
      <c r="I510" s="52">
        <f>F510*H510</f>
        <v>0</v>
      </c>
      <c r="J510" s="71" t="s">
        <v>1920</v>
      </c>
      <c r="K510" s="53" t="s">
        <v>50</v>
      </c>
      <c r="L510" s="53" t="s">
        <v>1921</v>
      </c>
      <c r="M510" s="71" t="s">
        <v>1923</v>
      </c>
      <c r="N510" s="47"/>
      <c r="O510" s="78"/>
    </row>
    <row r="511" spans="2:15" ht="14.25" customHeight="1">
      <c r="B511" s="179">
        <v>4750781006314</v>
      </c>
      <c r="C511" s="100" t="s">
        <v>1924</v>
      </c>
      <c r="D511" s="108" t="s">
        <v>1925</v>
      </c>
      <c r="E511" s="58" t="s">
        <v>55</v>
      </c>
      <c r="F511" s="49">
        <v>2.1</v>
      </c>
      <c r="G511" s="59">
        <v>80</v>
      </c>
      <c r="H511" s="60"/>
      <c r="I511" s="52">
        <f>F511*H511</f>
        <v>0</v>
      </c>
      <c r="J511" s="71" t="s">
        <v>1926</v>
      </c>
      <c r="K511" s="53" t="s">
        <v>85</v>
      </c>
      <c r="L511" s="53" t="s">
        <v>98</v>
      </c>
      <c r="M511" s="71" t="s">
        <v>1927</v>
      </c>
      <c r="N511" s="47"/>
      <c r="O511" s="78"/>
    </row>
    <row r="512" spans="2:23" ht="14.25" customHeight="1">
      <c r="B512" s="179">
        <v>4750781055404</v>
      </c>
      <c r="C512" s="100"/>
      <c r="D512" s="76" t="s">
        <v>1928</v>
      </c>
      <c r="E512" s="58" t="s">
        <v>29</v>
      </c>
      <c r="F512" s="49">
        <v>3.2</v>
      </c>
      <c r="G512" s="59">
        <v>30</v>
      </c>
      <c r="H512" s="60"/>
      <c r="I512" s="52">
        <f>F512*H512</f>
        <v>0</v>
      </c>
      <c r="J512" s="68" t="s">
        <v>1929</v>
      </c>
      <c r="K512" s="53" t="s">
        <v>1930</v>
      </c>
      <c r="L512" s="53" t="s">
        <v>288</v>
      </c>
      <c r="M512" s="108" t="s">
        <v>271</v>
      </c>
      <c r="N512" s="47"/>
      <c r="O512" s="78"/>
      <c r="S512" s="10"/>
      <c r="T512" s="10"/>
      <c r="U512" s="10"/>
      <c r="V512" s="10"/>
      <c r="W512" s="10"/>
    </row>
    <row r="513" spans="2:23" ht="14.25" customHeight="1">
      <c r="B513" s="179">
        <v>4750781054544</v>
      </c>
      <c r="C513" s="100"/>
      <c r="D513" s="108" t="s">
        <v>1931</v>
      </c>
      <c r="E513" s="58" t="s">
        <v>29</v>
      </c>
      <c r="F513" s="49">
        <v>3.5</v>
      </c>
      <c r="G513" s="59">
        <v>30</v>
      </c>
      <c r="H513" s="60"/>
      <c r="I513" s="52">
        <f>F513*H513</f>
        <v>0</v>
      </c>
      <c r="J513" s="76" t="s">
        <v>1932</v>
      </c>
      <c r="K513" s="53" t="s">
        <v>148</v>
      </c>
      <c r="L513" s="53" t="s">
        <v>215</v>
      </c>
      <c r="M513" s="108" t="s">
        <v>1933</v>
      </c>
      <c r="N513" s="47"/>
      <c r="O513" s="78"/>
      <c r="S513" s="10"/>
      <c r="T513" s="10"/>
      <c r="U513" s="10"/>
      <c r="V513" s="10"/>
      <c r="W513" s="10"/>
    </row>
    <row r="514" spans="2:15" ht="14.25" customHeight="1">
      <c r="B514" s="45" t="s">
        <v>1934</v>
      </c>
      <c r="C514" s="163" t="s">
        <v>1935</v>
      </c>
      <c r="D514" s="76" t="s">
        <v>1936</v>
      </c>
      <c r="E514" s="58" t="s">
        <v>29</v>
      </c>
      <c r="F514" s="49">
        <v>3.5</v>
      </c>
      <c r="G514" s="59">
        <v>50</v>
      </c>
      <c r="H514" s="60"/>
      <c r="I514" s="52">
        <f>F514*H514</f>
        <v>0</v>
      </c>
      <c r="J514" s="76" t="s">
        <v>1932</v>
      </c>
      <c r="K514" s="53" t="s">
        <v>1401</v>
      </c>
      <c r="L514" s="53" t="s">
        <v>86</v>
      </c>
      <c r="M514" s="76" t="s">
        <v>1937</v>
      </c>
      <c r="N514" s="76"/>
      <c r="O514" s="78"/>
    </row>
    <row r="515" spans="2:15" ht="14.25" customHeight="1">
      <c r="B515" s="45" t="s">
        <v>1938</v>
      </c>
      <c r="C515" s="163" t="s">
        <v>1939</v>
      </c>
      <c r="D515" s="76" t="s">
        <v>1940</v>
      </c>
      <c r="E515" s="58" t="s">
        <v>29</v>
      </c>
      <c r="F515" s="49">
        <v>3</v>
      </c>
      <c r="G515" s="59">
        <v>30</v>
      </c>
      <c r="H515" s="60"/>
      <c r="I515" s="52">
        <f>F515*H515</f>
        <v>0</v>
      </c>
      <c r="J515" s="76" t="s">
        <v>1932</v>
      </c>
      <c r="K515" s="53" t="s">
        <v>186</v>
      </c>
      <c r="L515" s="53" t="s">
        <v>227</v>
      </c>
      <c r="M515" s="76" t="s">
        <v>488</v>
      </c>
      <c r="N515" s="76"/>
      <c r="O515" s="108"/>
    </row>
    <row r="516" spans="2:15" ht="14.25" customHeight="1">
      <c r="B516" s="179">
        <v>4750781055954</v>
      </c>
      <c r="C516" s="163"/>
      <c r="D516" s="108" t="s">
        <v>1941</v>
      </c>
      <c r="E516" s="58" t="s">
        <v>29</v>
      </c>
      <c r="F516" s="49">
        <v>3</v>
      </c>
      <c r="G516" s="59">
        <v>40</v>
      </c>
      <c r="H516" s="60"/>
      <c r="I516" s="52">
        <f>F516*H516</f>
        <v>0</v>
      </c>
      <c r="J516" s="76" t="s">
        <v>1932</v>
      </c>
      <c r="K516" s="53" t="s">
        <v>186</v>
      </c>
      <c r="L516" s="53" t="s">
        <v>1942</v>
      </c>
      <c r="M516" s="76" t="s">
        <v>1943</v>
      </c>
      <c r="N516" s="76"/>
      <c r="O516" s="108"/>
    </row>
    <row r="517" spans="1:15" ht="14.25" customHeight="1">
      <c r="A517" s="1">
        <v>20</v>
      </c>
      <c r="B517" s="64">
        <v>4750781057149</v>
      </c>
      <c r="C517" s="163"/>
      <c r="D517" s="105" t="s">
        <v>1944</v>
      </c>
      <c r="E517" s="106" t="s">
        <v>29</v>
      </c>
      <c r="F517" s="49">
        <v>4.5</v>
      </c>
      <c r="G517" s="59">
        <v>100</v>
      </c>
      <c r="H517" s="60"/>
      <c r="I517" s="52">
        <f>F517*H517</f>
        <v>0</v>
      </c>
      <c r="J517" s="76" t="s">
        <v>1932</v>
      </c>
      <c r="K517" s="106" t="s">
        <v>140</v>
      </c>
      <c r="L517" s="106" t="s">
        <v>354</v>
      </c>
      <c r="M517" s="105" t="s">
        <v>1945</v>
      </c>
      <c r="N517" s="76"/>
      <c r="O517" s="108"/>
    </row>
    <row r="518" spans="2:15" ht="14.25" customHeight="1">
      <c r="B518" s="45" t="s">
        <v>1946</v>
      </c>
      <c r="C518" s="101" t="s">
        <v>1947</v>
      </c>
      <c r="D518" s="76" t="s">
        <v>1948</v>
      </c>
      <c r="E518" s="58" t="s">
        <v>55</v>
      </c>
      <c r="F518" s="49">
        <v>2</v>
      </c>
      <c r="G518" s="59">
        <v>80</v>
      </c>
      <c r="H518" s="60"/>
      <c r="I518" s="52">
        <f>F518*H518</f>
        <v>0</v>
      </c>
      <c r="J518" s="76" t="s">
        <v>1932</v>
      </c>
      <c r="K518" s="53" t="s">
        <v>348</v>
      </c>
      <c r="L518" s="53" t="s">
        <v>275</v>
      </c>
      <c r="M518" s="76" t="s">
        <v>1949</v>
      </c>
      <c r="N518" s="76" t="s">
        <v>1950</v>
      </c>
      <c r="O518" s="68" t="s">
        <v>1951</v>
      </c>
    </row>
    <row r="519" spans="2:15" ht="14.25" customHeight="1">
      <c r="B519" s="45" t="s">
        <v>1952</v>
      </c>
      <c r="C519" s="101"/>
      <c r="D519" s="76" t="s">
        <v>1953</v>
      </c>
      <c r="E519" s="58" t="s">
        <v>29</v>
      </c>
      <c r="F519" s="49">
        <v>3</v>
      </c>
      <c r="G519" s="59">
        <v>20</v>
      </c>
      <c r="H519" s="60"/>
      <c r="I519" s="52">
        <f>F519*H519</f>
        <v>0</v>
      </c>
      <c r="J519" s="76" t="s">
        <v>1932</v>
      </c>
      <c r="K519" s="53" t="s">
        <v>1401</v>
      </c>
      <c r="L519" s="53" t="s">
        <v>1954</v>
      </c>
      <c r="M519" s="76" t="s">
        <v>1955</v>
      </c>
      <c r="N519" s="76"/>
      <c r="O519" s="68"/>
    </row>
    <row r="520" spans="2:15" ht="14.25" customHeight="1">
      <c r="B520" s="45" t="s">
        <v>1956</v>
      </c>
      <c r="C520" s="101"/>
      <c r="D520" s="76" t="s">
        <v>1957</v>
      </c>
      <c r="E520" s="58" t="s">
        <v>29</v>
      </c>
      <c r="F520" s="49">
        <v>4</v>
      </c>
      <c r="G520" s="59">
        <v>40</v>
      </c>
      <c r="H520" s="60"/>
      <c r="I520" s="52">
        <f>F520*H520</f>
        <v>0</v>
      </c>
      <c r="J520" s="76" t="s">
        <v>1932</v>
      </c>
      <c r="K520" s="53" t="s">
        <v>888</v>
      </c>
      <c r="L520" s="53" t="s">
        <v>1958</v>
      </c>
      <c r="M520" s="76" t="s">
        <v>1959</v>
      </c>
      <c r="N520" s="76"/>
      <c r="O520" s="68"/>
    </row>
    <row r="521" spans="2:15" ht="14.25" customHeight="1">
      <c r="B521" s="179" t="s">
        <v>1960</v>
      </c>
      <c r="C521" s="101" t="s">
        <v>1961</v>
      </c>
      <c r="D521" s="76" t="s">
        <v>1962</v>
      </c>
      <c r="E521" s="58" t="s">
        <v>29</v>
      </c>
      <c r="F521" s="49">
        <v>3</v>
      </c>
      <c r="G521" s="59">
        <v>20</v>
      </c>
      <c r="H521" s="60"/>
      <c r="I521" s="52">
        <f>F521*H521</f>
        <v>0</v>
      </c>
      <c r="J521" s="76" t="s">
        <v>1932</v>
      </c>
      <c r="K521" s="53" t="s">
        <v>1401</v>
      </c>
      <c r="L521" s="46" t="s">
        <v>354</v>
      </c>
      <c r="M521" s="47" t="s">
        <v>1963</v>
      </c>
      <c r="N521" s="76" t="s">
        <v>1964</v>
      </c>
      <c r="O521" s="68" t="s">
        <v>1965</v>
      </c>
    </row>
    <row r="522" spans="2:15" ht="14.25" customHeight="1">
      <c r="B522" s="45" t="s">
        <v>1966</v>
      </c>
      <c r="C522" s="56" t="s">
        <v>1967</v>
      </c>
      <c r="D522" s="76" t="s">
        <v>1968</v>
      </c>
      <c r="E522" s="58" t="s">
        <v>29</v>
      </c>
      <c r="F522" s="49">
        <v>3</v>
      </c>
      <c r="G522" s="59">
        <v>40</v>
      </c>
      <c r="H522" s="60"/>
      <c r="I522" s="52">
        <f>F522*H522</f>
        <v>0</v>
      </c>
      <c r="J522" s="76" t="s">
        <v>1932</v>
      </c>
      <c r="K522" s="53" t="s">
        <v>250</v>
      </c>
      <c r="L522" s="53" t="s">
        <v>493</v>
      </c>
      <c r="M522" s="76" t="s">
        <v>1969</v>
      </c>
      <c r="N522" s="47" t="s">
        <v>1970</v>
      </c>
      <c r="O522" s="68"/>
    </row>
    <row r="523" spans="2:15" ht="14.25" customHeight="1">
      <c r="B523" s="45" t="s">
        <v>1971</v>
      </c>
      <c r="C523" s="56" t="s">
        <v>1972</v>
      </c>
      <c r="D523" s="108" t="s">
        <v>1973</v>
      </c>
      <c r="E523" s="58" t="s">
        <v>29</v>
      </c>
      <c r="F523" s="49">
        <v>3</v>
      </c>
      <c r="G523" s="59">
        <v>20</v>
      </c>
      <c r="H523" s="60"/>
      <c r="I523" s="52">
        <f>F523*H523</f>
        <v>0</v>
      </c>
      <c r="J523" s="76" t="s">
        <v>1932</v>
      </c>
      <c r="K523" s="53" t="s">
        <v>140</v>
      </c>
      <c r="L523" s="53" t="s">
        <v>1974</v>
      </c>
      <c r="M523" s="76" t="s">
        <v>1975</v>
      </c>
      <c r="N523" s="47"/>
      <c r="O523" s="68"/>
    </row>
    <row r="524" spans="2:23" ht="14.25" customHeight="1">
      <c r="B524" s="45">
        <v>4750781054551</v>
      </c>
      <c r="C524" s="101"/>
      <c r="D524" s="76" t="s">
        <v>1976</v>
      </c>
      <c r="E524" s="58" t="s">
        <v>48</v>
      </c>
      <c r="F524" s="49">
        <v>3</v>
      </c>
      <c r="G524" s="59">
        <v>100</v>
      </c>
      <c r="H524" s="60"/>
      <c r="I524" s="52">
        <f>F524*H524</f>
        <v>0</v>
      </c>
      <c r="J524" s="76" t="s">
        <v>1977</v>
      </c>
      <c r="K524" s="116" t="s">
        <v>411</v>
      </c>
      <c r="L524" s="116" t="s">
        <v>1783</v>
      </c>
      <c r="M524" s="76" t="s">
        <v>1978</v>
      </c>
      <c r="N524" s="47"/>
      <c r="O524" s="108"/>
      <c r="S524" s="10"/>
      <c r="T524" s="10"/>
      <c r="U524" s="10"/>
      <c r="V524" s="10"/>
      <c r="W524" s="10"/>
    </row>
    <row r="525" spans="2:23" ht="14.25" customHeight="1">
      <c r="B525" s="45" t="s">
        <v>1979</v>
      </c>
      <c r="C525" s="101"/>
      <c r="D525" s="76" t="s">
        <v>1980</v>
      </c>
      <c r="E525" s="58" t="s">
        <v>48</v>
      </c>
      <c r="F525" s="49">
        <v>1.8</v>
      </c>
      <c r="G525" s="59">
        <v>130</v>
      </c>
      <c r="H525" s="60"/>
      <c r="I525" s="52">
        <f>F525*H525</f>
        <v>0</v>
      </c>
      <c r="J525" s="127" t="s">
        <v>1981</v>
      </c>
      <c r="K525" s="94" t="s">
        <v>287</v>
      </c>
      <c r="L525" s="94" t="s">
        <v>1982</v>
      </c>
      <c r="M525" s="73" t="s">
        <v>1983</v>
      </c>
      <c r="N525" s="47"/>
      <c r="O525" s="108"/>
      <c r="S525" s="10"/>
      <c r="T525" s="10"/>
      <c r="U525" s="10"/>
      <c r="V525" s="10"/>
      <c r="W525" s="10"/>
    </row>
    <row r="526" spans="2:23" ht="14.25" customHeight="1">
      <c r="B526" s="45" t="s">
        <v>1984</v>
      </c>
      <c r="C526" s="101" t="s">
        <v>1985</v>
      </c>
      <c r="D526" s="76" t="s">
        <v>1986</v>
      </c>
      <c r="E526" s="58" t="s">
        <v>55</v>
      </c>
      <c r="F526" s="49">
        <v>2</v>
      </c>
      <c r="G526" s="59">
        <v>90</v>
      </c>
      <c r="H526" s="60"/>
      <c r="I526" s="52">
        <f>F526*H526</f>
        <v>0</v>
      </c>
      <c r="J526" s="76" t="s">
        <v>1987</v>
      </c>
      <c r="K526" s="53" t="s">
        <v>169</v>
      </c>
      <c r="L526" s="53" t="s">
        <v>834</v>
      </c>
      <c r="M526" s="76" t="s">
        <v>1988</v>
      </c>
      <c r="N526" s="47"/>
      <c r="O526" s="108"/>
      <c r="S526" s="10"/>
      <c r="T526" s="10"/>
      <c r="U526" s="10"/>
      <c r="V526" s="10"/>
      <c r="W526" s="10"/>
    </row>
    <row r="527" spans="2:15" ht="14.25" customHeight="1">
      <c r="B527" s="45" t="s">
        <v>1989</v>
      </c>
      <c r="C527" s="101" t="s">
        <v>1990</v>
      </c>
      <c r="D527" s="47" t="s">
        <v>1991</v>
      </c>
      <c r="E527" s="58" t="s">
        <v>55</v>
      </c>
      <c r="F527" s="49">
        <v>2.1</v>
      </c>
      <c r="G527" s="59">
        <v>20</v>
      </c>
      <c r="H527" s="60"/>
      <c r="I527" s="52">
        <f>F527*H527</f>
        <v>0</v>
      </c>
      <c r="J527" s="71" t="s">
        <v>1992</v>
      </c>
      <c r="K527" s="53" t="s">
        <v>1993</v>
      </c>
      <c r="L527" s="53" t="s">
        <v>251</v>
      </c>
      <c r="M527" s="76" t="s">
        <v>555</v>
      </c>
      <c r="N527" s="129"/>
      <c r="O527" s="68"/>
    </row>
    <row r="528" spans="2:15" ht="14.25" customHeight="1">
      <c r="B528" s="45" t="s">
        <v>1994</v>
      </c>
      <c r="C528" s="101"/>
      <c r="D528" s="83" t="s">
        <v>1995</v>
      </c>
      <c r="E528" s="58" t="s">
        <v>55</v>
      </c>
      <c r="F528" s="49">
        <v>2.1</v>
      </c>
      <c r="G528" s="59">
        <v>30</v>
      </c>
      <c r="H528" s="60"/>
      <c r="I528" s="52">
        <f>F528*H528</f>
        <v>0</v>
      </c>
      <c r="J528" s="68" t="s">
        <v>1996</v>
      </c>
      <c r="K528" s="53" t="s">
        <v>1993</v>
      </c>
      <c r="L528" s="53" t="s">
        <v>251</v>
      </c>
      <c r="M528" s="108" t="s">
        <v>1997</v>
      </c>
      <c r="N528" s="129"/>
      <c r="O528" s="68"/>
    </row>
    <row r="529" spans="2:15" ht="14.25" customHeight="1">
      <c r="B529" s="45" t="s">
        <v>1998</v>
      </c>
      <c r="C529" s="101" t="s">
        <v>1999</v>
      </c>
      <c r="D529" s="108" t="s">
        <v>2000</v>
      </c>
      <c r="E529" s="58" t="s">
        <v>55</v>
      </c>
      <c r="F529" s="49">
        <v>2</v>
      </c>
      <c r="G529" s="59">
        <v>150</v>
      </c>
      <c r="H529" s="60"/>
      <c r="I529" s="52">
        <f>F529*H529</f>
        <v>0</v>
      </c>
      <c r="J529" s="71" t="s">
        <v>2001</v>
      </c>
      <c r="K529" s="53" t="s">
        <v>226</v>
      </c>
      <c r="L529" s="53" t="s">
        <v>1783</v>
      </c>
      <c r="M529" s="76" t="s">
        <v>2002</v>
      </c>
      <c r="N529" s="129"/>
      <c r="O529" s="68"/>
    </row>
    <row r="530" spans="2:15" ht="14.25" customHeight="1">
      <c r="B530" s="45">
        <v>4750781053226</v>
      </c>
      <c r="C530" s="101"/>
      <c r="D530" s="76" t="s">
        <v>2003</v>
      </c>
      <c r="E530" s="58" t="s">
        <v>29</v>
      </c>
      <c r="F530" s="49">
        <v>2.4</v>
      </c>
      <c r="G530" s="59">
        <v>20</v>
      </c>
      <c r="H530" s="60"/>
      <c r="I530" s="52">
        <f>F530*H530</f>
        <v>0</v>
      </c>
      <c r="J530" s="76" t="s">
        <v>2004</v>
      </c>
      <c r="K530" s="53" t="s">
        <v>1401</v>
      </c>
      <c r="L530" s="53" t="s">
        <v>493</v>
      </c>
      <c r="M530" s="76" t="s">
        <v>2005</v>
      </c>
      <c r="N530" s="47"/>
      <c r="O530" s="78"/>
    </row>
    <row r="531" spans="2:15" ht="14.25" customHeight="1">
      <c r="B531" s="45">
        <v>4750781054124</v>
      </c>
      <c r="C531" s="101"/>
      <c r="D531" s="76" t="s">
        <v>2006</v>
      </c>
      <c r="E531" s="58" t="s">
        <v>29</v>
      </c>
      <c r="F531" s="49">
        <v>2.4</v>
      </c>
      <c r="G531" s="59">
        <v>60</v>
      </c>
      <c r="H531" s="60"/>
      <c r="I531" s="52">
        <f>F531*H531</f>
        <v>0</v>
      </c>
      <c r="J531" s="76" t="s">
        <v>2004</v>
      </c>
      <c r="K531" s="53" t="s">
        <v>1401</v>
      </c>
      <c r="L531" s="53" t="s">
        <v>493</v>
      </c>
      <c r="M531" s="76" t="s">
        <v>2007</v>
      </c>
      <c r="N531" s="47"/>
      <c r="O531" s="78"/>
    </row>
    <row r="532" spans="2:15" ht="14.25" customHeight="1">
      <c r="B532" s="45" t="s">
        <v>2008</v>
      </c>
      <c r="C532" s="101" t="s">
        <v>2009</v>
      </c>
      <c r="D532" s="76" t="s">
        <v>2010</v>
      </c>
      <c r="E532" s="58" t="s">
        <v>48</v>
      </c>
      <c r="F532" s="49">
        <v>1.4</v>
      </c>
      <c r="G532" s="59">
        <v>200</v>
      </c>
      <c r="H532" s="60"/>
      <c r="I532" s="52">
        <f>F532*H532</f>
        <v>0</v>
      </c>
      <c r="J532" s="71" t="s">
        <v>2011</v>
      </c>
      <c r="K532" s="53" t="s">
        <v>57</v>
      </c>
      <c r="L532" s="53" t="s">
        <v>2012</v>
      </c>
      <c r="M532" s="76" t="s">
        <v>2013</v>
      </c>
      <c r="N532" s="76" t="s">
        <v>2014</v>
      </c>
      <c r="O532" s="78" t="s">
        <v>2015</v>
      </c>
    </row>
    <row r="533" spans="1:15" ht="14.25" customHeight="1">
      <c r="A533" s="1">
        <v>20</v>
      </c>
      <c r="B533" s="64">
        <v>4750781057156</v>
      </c>
      <c r="C533" s="101"/>
      <c r="D533" s="105" t="s">
        <v>2016</v>
      </c>
      <c r="E533" s="106" t="s">
        <v>29</v>
      </c>
      <c r="F533" s="49">
        <v>4</v>
      </c>
      <c r="G533" s="59">
        <v>150</v>
      </c>
      <c r="H533" s="60"/>
      <c r="I533" s="52">
        <f>F533*H533</f>
        <v>0</v>
      </c>
      <c r="J533" s="71" t="s">
        <v>2017</v>
      </c>
      <c r="K533" s="106" t="s">
        <v>193</v>
      </c>
      <c r="L533" s="106" t="s">
        <v>1445</v>
      </c>
      <c r="M533" s="105" t="s">
        <v>407</v>
      </c>
      <c r="N533" s="76"/>
      <c r="O533" s="78"/>
    </row>
    <row r="534" spans="2:15" ht="14.25" customHeight="1">
      <c r="B534" s="179" t="s">
        <v>2018</v>
      </c>
      <c r="C534" s="101" t="s">
        <v>2019</v>
      </c>
      <c r="D534" s="76" t="s">
        <v>2020</v>
      </c>
      <c r="E534" s="58" t="s">
        <v>20</v>
      </c>
      <c r="F534" s="49">
        <v>5.7</v>
      </c>
      <c r="G534" s="59">
        <v>20</v>
      </c>
      <c r="H534" s="60"/>
      <c r="I534" s="52">
        <f>F534*H534</f>
        <v>0</v>
      </c>
      <c r="J534" s="71" t="s">
        <v>2021</v>
      </c>
      <c r="K534" s="53" t="s">
        <v>140</v>
      </c>
      <c r="L534" s="53" t="s">
        <v>2022</v>
      </c>
      <c r="M534" s="76" t="s">
        <v>33</v>
      </c>
      <c r="N534" s="76" t="s">
        <v>986</v>
      </c>
      <c r="O534" s="108"/>
    </row>
    <row r="535" spans="1:15" s="12" customFormat="1" ht="14.25" customHeight="1">
      <c r="A535" s="63"/>
      <c r="B535" s="45" t="s">
        <v>2023</v>
      </c>
      <c r="C535" s="101" t="s">
        <v>2024</v>
      </c>
      <c r="D535" s="76" t="s">
        <v>2025</v>
      </c>
      <c r="E535" s="58" t="s">
        <v>29</v>
      </c>
      <c r="F535" s="49">
        <v>2.9</v>
      </c>
      <c r="G535" s="59">
        <v>70</v>
      </c>
      <c r="H535" s="60"/>
      <c r="I535" s="52">
        <f>F535*H535</f>
        <v>0</v>
      </c>
      <c r="J535" s="68" t="s">
        <v>2026</v>
      </c>
      <c r="K535" s="53" t="s">
        <v>1401</v>
      </c>
      <c r="L535" s="53" t="s">
        <v>2027</v>
      </c>
      <c r="M535" s="76" t="s">
        <v>33</v>
      </c>
      <c r="N535" s="108"/>
      <c r="O535" s="108"/>
    </row>
    <row r="536" spans="1:15" s="12" customFormat="1" ht="14.25" customHeight="1">
      <c r="A536" s="63">
        <v>20</v>
      </c>
      <c r="B536" s="45">
        <v>4750781055411</v>
      </c>
      <c r="C536" s="101"/>
      <c r="D536" s="76" t="s">
        <v>2028</v>
      </c>
      <c r="E536" s="58" t="s">
        <v>20</v>
      </c>
      <c r="F536" s="49">
        <v>5.4</v>
      </c>
      <c r="G536" s="59">
        <v>250</v>
      </c>
      <c r="H536" s="60"/>
      <c r="I536" s="52">
        <f>F536*H536</f>
        <v>0</v>
      </c>
      <c r="J536" s="68" t="s">
        <v>2029</v>
      </c>
      <c r="K536" s="53" t="s">
        <v>85</v>
      </c>
      <c r="L536" s="53" t="s">
        <v>309</v>
      </c>
      <c r="M536" s="108" t="s">
        <v>2030</v>
      </c>
      <c r="N536" s="108"/>
      <c r="O536" s="108"/>
    </row>
    <row r="537" spans="2:15" ht="14.25" customHeight="1">
      <c r="B537" s="45" t="s">
        <v>2031</v>
      </c>
      <c r="C537" s="56" t="s">
        <v>2032</v>
      </c>
      <c r="D537" s="76" t="s">
        <v>2033</v>
      </c>
      <c r="E537" s="58" t="s">
        <v>548</v>
      </c>
      <c r="F537" s="49">
        <v>6.6</v>
      </c>
      <c r="G537" s="59">
        <v>20</v>
      </c>
      <c r="H537" s="60"/>
      <c r="I537" s="52">
        <f>F537*H537</f>
        <v>0</v>
      </c>
      <c r="J537" s="127" t="s">
        <v>2034</v>
      </c>
      <c r="K537" s="72" t="s">
        <v>668</v>
      </c>
      <c r="L537" s="72" t="s">
        <v>329</v>
      </c>
      <c r="M537" s="73" t="s">
        <v>2035</v>
      </c>
      <c r="N537" s="76"/>
      <c r="O537" s="78"/>
    </row>
    <row r="538" spans="2:15" ht="14.25" customHeight="1">
      <c r="B538" s="45" t="s">
        <v>2036</v>
      </c>
      <c r="C538" s="101" t="s">
        <v>2037</v>
      </c>
      <c r="D538" s="76" t="s">
        <v>2038</v>
      </c>
      <c r="E538" s="58" t="s">
        <v>548</v>
      </c>
      <c r="F538" s="49">
        <v>5</v>
      </c>
      <c r="G538" s="59">
        <v>15</v>
      </c>
      <c r="H538" s="60"/>
      <c r="I538" s="52">
        <f>F538*H538</f>
        <v>0</v>
      </c>
      <c r="J538" s="71" t="s">
        <v>2039</v>
      </c>
      <c r="K538" s="53" t="s">
        <v>75</v>
      </c>
      <c r="L538" s="53" t="s">
        <v>363</v>
      </c>
      <c r="M538" s="76" t="s">
        <v>2040</v>
      </c>
      <c r="N538" s="76"/>
      <c r="O538" s="78"/>
    </row>
    <row r="539" spans="2:15" ht="14.25" customHeight="1">
      <c r="B539" s="45" t="s">
        <v>2041</v>
      </c>
      <c r="C539" s="101" t="s">
        <v>2042</v>
      </c>
      <c r="D539" s="76" t="s">
        <v>2043</v>
      </c>
      <c r="E539" s="58" t="s">
        <v>55</v>
      </c>
      <c r="F539" s="49">
        <v>1.7</v>
      </c>
      <c r="G539" s="59">
        <v>40</v>
      </c>
      <c r="H539" s="60"/>
      <c r="I539" s="52">
        <f>F539*H539</f>
        <v>0</v>
      </c>
      <c r="J539" s="71" t="s">
        <v>2044</v>
      </c>
      <c r="K539" s="53" t="s">
        <v>57</v>
      </c>
      <c r="L539" s="53" t="s">
        <v>288</v>
      </c>
      <c r="M539" s="76" t="s">
        <v>2045</v>
      </c>
      <c r="N539" s="76" t="s">
        <v>2046</v>
      </c>
      <c r="O539" s="78" t="s">
        <v>2047</v>
      </c>
    </row>
    <row r="540" spans="2:15" ht="14.25" customHeight="1">
      <c r="B540" s="45" t="s">
        <v>2048</v>
      </c>
      <c r="C540" s="101"/>
      <c r="D540" s="76" t="s">
        <v>2049</v>
      </c>
      <c r="E540" s="58" t="s">
        <v>20</v>
      </c>
      <c r="F540" s="49">
        <v>6</v>
      </c>
      <c r="G540" s="59">
        <v>30</v>
      </c>
      <c r="H540" s="60"/>
      <c r="I540" s="52">
        <f>F540*H540</f>
        <v>0</v>
      </c>
      <c r="J540" s="71" t="s">
        <v>2050</v>
      </c>
      <c r="K540" s="53" t="s">
        <v>2051</v>
      </c>
      <c r="L540" s="53" t="s">
        <v>479</v>
      </c>
      <c r="M540" s="76" t="s">
        <v>2052</v>
      </c>
      <c r="N540" s="76"/>
      <c r="O540" s="78"/>
    </row>
    <row r="541" spans="2:15" ht="14.25" customHeight="1">
      <c r="B541" s="64">
        <v>4750781043531</v>
      </c>
      <c r="C541" s="85" t="s">
        <v>2053</v>
      </c>
      <c r="D541" s="76" t="s">
        <v>2054</v>
      </c>
      <c r="E541" s="58" t="s">
        <v>29</v>
      </c>
      <c r="F541" s="49">
        <v>6.1</v>
      </c>
      <c r="G541" s="59">
        <v>80</v>
      </c>
      <c r="H541" s="60"/>
      <c r="I541" s="52">
        <f>F541*H541</f>
        <v>0</v>
      </c>
      <c r="J541" s="68" t="s">
        <v>2055</v>
      </c>
      <c r="K541" s="53" t="s">
        <v>226</v>
      </c>
      <c r="L541" s="53" t="s">
        <v>2056</v>
      </c>
      <c r="M541" s="108" t="s">
        <v>2057</v>
      </c>
      <c r="N541" s="76"/>
      <c r="O541" s="78"/>
    </row>
    <row r="542" spans="1:15" ht="14.25" customHeight="1">
      <c r="A542" s="1">
        <v>20</v>
      </c>
      <c r="B542" s="64">
        <v>4750781057163</v>
      </c>
      <c r="C542" s="85"/>
      <c r="D542" s="105" t="s">
        <v>2058</v>
      </c>
      <c r="E542" s="106" t="s">
        <v>20</v>
      </c>
      <c r="F542" s="49">
        <v>6</v>
      </c>
      <c r="G542" s="59">
        <v>200</v>
      </c>
      <c r="H542" s="60"/>
      <c r="I542" s="52">
        <f>F542*H542</f>
        <v>0</v>
      </c>
      <c r="J542" s="68" t="s">
        <v>2059</v>
      </c>
      <c r="K542" s="106" t="s">
        <v>226</v>
      </c>
      <c r="L542" s="106" t="s">
        <v>1911</v>
      </c>
      <c r="M542" s="105" t="s">
        <v>2060</v>
      </c>
      <c r="N542" s="76"/>
      <c r="O542" s="78"/>
    </row>
    <row r="543" spans="2:15" ht="14.25" customHeight="1">
      <c r="B543" s="45">
        <v>4750781013824</v>
      </c>
      <c r="C543" s="56"/>
      <c r="D543" s="76" t="s">
        <v>2061</v>
      </c>
      <c r="E543" s="58" t="s">
        <v>48</v>
      </c>
      <c r="F543" s="49">
        <v>1.6</v>
      </c>
      <c r="G543" s="59">
        <v>80</v>
      </c>
      <c r="H543" s="60"/>
      <c r="I543" s="52">
        <f>F543*H543</f>
        <v>0</v>
      </c>
      <c r="J543" s="71" t="s">
        <v>2062</v>
      </c>
      <c r="K543" s="53" t="s">
        <v>148</v>
      </c>
      <c r="L543" s="53" t="s">
        <v>2063</v>
      </c>
      <c r="M543" s="76" t="s">
        <v>2064</v>
      </c>
      <c r="N543" s="76"/>
      <c r="O543" s="78"/>
    </row>
    <row r="544" spans="2:15" ht="14.25" customHeight="1">
      <c r="B544" s="45">
        <v>4750781011837</v>
      </c>
      <c r="C544" s="56"/>
      <c r="D544" s="76" t="s">
        <v>2065</v>
      </c>
      <c r="E544" s="58" t="s">
        <v>48</v>
      </c>
      <c r="F544" s="49">
        <v>1.6</v>
      </c>
      <c r="G544" s="59">
        <v>30</v>
      </c>
      <c r="H544" s="60"/>
      <c r="I544" s="52">
        <f>F544*H544</f>
        <v>0</v>
      </c>
      <c r="J544" s="127" t="s">
        <v>2066</v>
      </c>
      <c r="K544" s="53" t="s">
        <v>57</v>
      </c>
      <c r="L544" s="53" t="s">
        <v>2067</v>
      </c>
      <c r="M544" s="76" t="s">
        <v>2068</v>
      </c>
      <c r="N544" s="76"/>
      <c r="O544" s="78"/>
    </row>
    <row r="545" spans="2:15" ht="14.25" customHeight="1">
      <c r="B545" s="179" t="s">
        <v>2069</v>
      </c>
      <c r="C545" s="56"/>
      <c r="D545" s="108" t="s">
        <v>2070</v>
      </c>
      <c r="E545" s="58" t="s">
        <v>29</v>
      </c>
      <c r="F545" s="49">
        <v>5</v>
      </c>
      <c r="G545" s="59">
        <v>30</v>
      </c>
      <c r="H545" s="60"/>
      <c r="I545" s="52">
        <f>F545*H545</f>
        <v>0</v>
      </c>
      <c r="J545" s="71" t="s">
        <v>2071</v>
      </c>
      <c r="K545" s="213" t="s">
        <v>50</v>
      </c>
      <c r="L545" s="53" t="s">
        <v>2072</v>
      </c>
      <c r="M545" s="128" t="s">
        <v>2073</v>
      </c>
      <c r="N545" s="76"/>
      <c r="O545" s="78"/>
    </row>
    <row r="546" spans="2:15" ht="14.25" customHeight="1">
      <c r="B546" s="45">
        <v>4750781054568</v>
      </c>
      <c r="C546" s="56"/>
      <c r="D546" s="76" t="s">
        <v>2074</v>
      </c>
      <c r="E546" s="58" t="s">
        <v>29</v>
      </c>
      <c r="F546" s="49">
        <v>5</v>
      </c>
      <c r="G546" s="59">
        <v>130</v>
      </c>
      <c r="H546" s="60"/>
      <c r="I546" s="52">
        <f>F546*H546</f>
        <v>0</v>
      </c>
      <c r="J546" s="71" t="s">
        <v>2071</v>
      </c>
      <c r="K546" s="213" t="s">
        <v>2075</v>
      </c>
      <c r="L546" s="53" t="s">
        <v>493</v>
      </c>
      <c r="M546" s="108" t="s">
        <v>2076</v>
      </c>
      <c r="N546" s="76"/>
      <c r="O546" s="78"/>
    </row>
    <row r="547" spans="2:15" ht="14.25" customHeight="1">
      <c r="B547" s="45" t="s">
        <v>2077</v>
      </c>
      <c r="C547" s="214" t="s">
        <v>2078</v>
      </c>
      <c r="D547" s="76" t="s">
        <v>2079</v>
      </c>
      <c r="E547" s="58" t="s">
        <v>29</v>
      </c>
      <c r="F547" s="49">
        <v>4.8</v>
      </c>
      <c r="G547" s="59">
        <v>130</v>
      </c>
      <c r="H547" s="60"/>
      <c r="I547" s="52">
        <f>F547*H547</f>
        <v>0</v>
      </c>
      <c r="J547" s="71" t="s">
        <v>2071</v>
      </c>
      <c r="K547" s="213" t="s">
        <v>50</v>
      </c>
      <c r="L547" s="213" t="s">
        <v>2080</v>
      </c>
      <c r="M547" s="54" t="s">
        <v>2081</v>
      </c>
      <c r="N547" s="71"/>
      <c r="O547" s="78"/>
    </row>
    <row r="548" spans="2:15" ht="14.25" customHeight="1">
      <c r="B548" s="45">
        <v>4750781055886</v>
      </c>
      <c r="C548" s="214"/>
      <c r="D548" s="108" t="s">
        <v>2082</v>
      </c>
      <c r="E548" s="58" t="s">
        <v>29</v>
      </c>
      <c r="F548" s="49">
        <v>3.5</v>
      </c>
      <c r="G548" s="59">
        <v>80</v>
      </c>
      <c r="H548" s="60"/>
      <c r="I548" s="52">
        <f>F548*H548</f>
        <v>0</v>
      </c>
      <c r="J548" s="71" t="s">
        <v>2083</v>
      </c>
      <c r="K548" s="213" t="s">
        <v>226</v>
      </c>
      <c r="L548" s="213" t="s">
        <v>129</v>
      </c>
      <c r="M548" s="54" t="s">
        <v>2084</v>
      </c>
      <c r="N548" s="71"/>
      <c r="O548" s="78"/>
    </row>
    <row r="549" spans="2:15" ht="14.25" customHeight="1">
      <c r="B549" s="179">
        <v>4750781055435</v>
      </c>
      <c r="C549" s="100"/>
      <c r="D549" s="76" t="s">
        <v>2085</v>
      </c>
      <c r="E549" s="58" t="s">
        <v>29</v>
      </c>
      <c r="F549" s="49">
        <v>3.7</v>
      </c>
      <c r="G549" s="59">
        <v>100</v>
      </c>
      <c r="H549" s="60"/>
      <c r="I549" s="52">
        <f>F549*H549</f>
        <v>0</v>
      </c>
      <c r="J549" s="68" t="s">
        <v>2086</v>
      </c>
      <c r="K549" s="53" t="s">
        <v>57</v>
      </c>
      <c r="L549" s="53" t="s">
        <v>2087</v>
      </c>
      <c r="M549" s="108" t="s">
        <v>2088</v>
      </c>
      <c r="N549" s="76"/>
      <c r="O549" s="78"/>
    </row>
    <row r="550" spans="1:15" ht="14.25" customHeight="1">
      <c r="A550" s="1">
        <v>20</v>
      </c>
      <c r="B550" s="64">
        <v>4750781057170</v>
      </c>
      <c r="C550" s="100"/>
      <c r="D550" s="105" t="s">
        <v>2089</v>
      </c>
      <c r="E550" s="106" t="s">
        <v>29</v>
      </c>
      <c r="F550" s="49">
        <v>4.6</v>
      </c>
      <c r="G550" s="59">
        <v>200</v>
      </c>
      <c r="H550" s="60"/>
      <c r="I550" s="52">
        <f>F550*H550</f>
        <v>0</v>
      </c>
      <c r="J550" s="68" t="s">
        <v>2090</v>
      </c>
      <c r="K550" s="106" t="s">
        <v>50</v>
      </c>
      <c r="L550" s="106" t="s">
        <v>288</v>
      </c>
      <c r="M550" s="105" t="s">
        <v>2091</v>
      </c>
      <c r="N550" s="76"/>
      <c r="O550" s="78"/>
    </row>
    <row r="551" spans="2:15" ht="14.25" customHeight="1">
      <c r="B551" s="45">
        <v>4750781027104</v>
      </c>
      <c r="C551" s="124" t="s">
        <v>2092</v>
      </c>
      <c r="D551" s="76" t="s">
        <v>2093</v>
      </c>
      <c r="E551" s="58" t="s">
        <v>548</v>
      </c>
      <c r="F551" s="49">
        <v>10</v>
      </c>
      <c r="G551" s="59">
        <v>30</v>
      </c>
      <c r="H551" s="60"/>
      <c r="I551" s="52">
        <f>F551*H551</f>
        <v>0</v>
      </c>
      <c r="J551" s="71" t="s">
        <v>2094</v>
      </c>
      <c r="K551" s="53" t="s">
        <v>888</v>
      </c>
      <c r="L551" s="53" t="s">
        <v>2095</v>
      </c>
      <c r="M551" s="76" t="s">
        <v>2096</v>
      </c>
      <c r="N551" s="76"/>
      <c r="O551" s="68"/>
    </row>
    <row r="552" spans="2:15" ht="14.25" customHeight="1">
      <c r="B552" s="156">
        <v>4750781041827</v>
      </c>
      <c r="C552" s="124" t="s">
        <v>2097</v>
      </c>
      <c r="D552" s="76" t="s">
        <v>2098</v>
      </c>
      <c r="E552" s="58" t="s">
        <v>29</v>
      </c>
      <c r="F552" s="49">
        <v>3.5</v>
      </c>
      <c r="G552" s="59">
        <v>30</v>
      </c>
      <c r="H552" s="60"/>
      <c r="I552" s="52">
        <f>F552*H552</f>
        <v>0</v>
      </c>
      <c r="J552" s="71" t="s">
        <v>2099</v>
      </c>
      <c r="K552" s="53" t="s">
        <v>193</v>
      </c>
      <c r="L552" s="46" t="s">
        <v>283</v>
      </c>
      <c r="M552" s="47" t="s">
        <v>2100</v>
      </c>
      <c r="N552" s="76" t="s">
        <v>2101</v>
      </c>
      <c r="O552" s="68"/>
    </row>
    <row r="553" spans="2:15" ht="14.25" customHeight="1">
      <c r="B553" s="156" t="s">
        <v>2102</v>
      </c>
      <c r="C553" s="124"/>
      <c r="D553" s="76" t="s">
        <v>2103</v>
      </c>
      <c r="E553" s="58" t="s">
        <v>29</v>
      </c>
      <c r="F553" s="49">
        <v>2.6</v>
      </c>
      <c r="G553" s="59">
        <v>40</v>
      </c>
      <c r="H553" s="60"/>
      <c r="I553" s="52">
        <f>F553*H553</f>
        <v>0</v>
      </c>
      <c r="J553" s="71" t="s">
        <v>2104</v>
      </c>
      <c r="K553" s="53" t="s">
        <v>1280</v>
      </c>
      <c r="L553" s="46" t="s">
        <v>221</v>
      </c>
      <c r="M553" s="47" t="s">
        <v>2105</v>
      </c>
      <c r="N553" s="76"/>
      <c r="O553" s="68"/>
    </row>
    <row r="554" spans="2:15" ht="14.25" customHeight="1">
      <c r="B554" s="45">
        <v>4750781054346</v>
      </c>
      <c r="C554" s="56"/>
      <c r="D554" s="76" t="s">
        <v>2106</v>
      </c>
      <c r="E554" s="58" t="s">
        <v>29</v>
      </c>
      <c r="F554" s="49">
        <v>3.8</v>
      </c>
      <c r="G554" s="59">
        <v>100</v>
      </c>
      <c r="H554" s="60"/>
      <c r="I554" s="52">
        <f>F554*H554</f>
        <v>0</v>
      </c>
      <c r="J554" s="71" t="s">
        <v>2099</v>
      </c>
      <c r="K554" s="53" t="s">
        <v>193</v>
      </c>
      <c r="L554" s="46" t="s">
        <v>329</v>
      </c>
      <c r="M554" s="47" t="s">
        <v>511</v>
      </c>
      <c r="N554" s="76"/>
      <c r="O554" s="68"/>
    </row>
    <row r="555" spans="2:15" ht="14.25" customHeight="1">
      <c r="B555" s="45">
        <v>4750781055459</v>
      </c>
      <c r="C555" s="56"/>
      <c r="D555" s="76" t="s">
        <v>2107</v>
      </c>
      <c r="E555" s="58" t="s">
        <v>29</v>
      </c>
      <c r="F555" s="49">
        <v>3.9</v>
      </c>
      <c r="G555" s="59">
        <v>20</v>
      </c>
      <c r="H555" s="60"/>
      <c r="I555" s="52">
        <f>F555*H555</f>
        <v>0</v>
      </c>
      <c r="J555" s="68" t="s">
        <v>2108</v>
      </c>
      <c r="K555" s="53" t="s">
        <v>31</v>
      </c>
      <c r="L555" s="53" t="s">
        <v>354</v>
      </c>
      <c r="M555" s="108" t="s">
        <v>188</v>
      </c>
      <c r="N555" s="76"/>
      <c r="O555" s="68"/>
    </row>
    <row r="556" spans="1:15" ht="14.25" customHeight="1">
      <c r="A556" s="1">
        <v>20</v>
      </c>
      <c r="B556" s="45" t="s">
        <v>2109</v>
      </c>
      <c r="C556" s="56"/>
      <c r="D556" s="71" t="s">
        <v>2110</v>
      </c>
      <c r="E556" s="58" t="s">
        <v>29</v>
      </c>
      <c r="F556" s="49">
        <v>4.3</v>
      </c>
      <c r="G556" s="59">
        <v>100</v>
      </c>
      <c r="H556" s="60"/>
      <c r="I556" s="52">
        <f>F556*H556</f>
        <v>0</v>
      </c>
      <c r="J556" s="71" t="s">
        <v>2111</v>
      </c>
      <c r="K556" s="53" t="s">
        <v>193</v>
      </c>
      <c r="L556" s="46" t="s">
        <v>221</v>
      </c>
      <c r="M556" s="47" t="s">
        <v>2112</v>
      </c>
      <c r="N556" s="76"/>
      <c r="O556" s="68"/>
    </row>
    <row r="557" spans="2:15" ht="14.25" customHeight="1">
      <c r="B557" s="64" t="s">
        <v>2113</v>
      </c>
      <c r="C557" s="65" t="s">
        <v>2114</v>
      </c>
      <c r="D557" s="93" t="s">
        <v>2115</v>
      </c>
      <c r="E557" s="58" t="s">
        <v>29</v>
      </c>
      <c r="F557" s="49">
        <v>4</v>
      </c>
      <c r="G557" s="59">
        <v>50</v>
      </c>
      <c r="H557" s="60"/>
      <c r="I557" s="52">
        <f>F557*H557</f>
        <v>0</v>
      </c>
      <c r="J557" s="71" t="s">
        <v>2116</v>
      </c>
      <c r="K557" s="53" t="s">
        <v>31</v>
      </c>
      <c r="L557" s="53" t="s">
        <v>859</v>
      </c>
      <c r="M557" s="75" t="s">
        <v>2117</v>
      </c>
      <c r="N557" s="76"/>
      <c r="O557" s="68"/>
    </row>
    <row r="558" spans="2:15" ht="14.25" customHeight="1">
      <c r="B558" s="64">
        <v>4750781037929</v>
      </c>
      <c r="C558" s="65"/>
      <c r="D558" s="66" t="s">
        <v>2118</v>
      </c>
      <c r="E558" s="58" t="s">
        <v>29</v>
      </c>
      <c r="F558" s="49">
        <v>3.8</v>
      </c>
      <c r="G558" s="59">
        <v>70</v>
      </c>
      <c r="H558" s="60"/>
      <c r="I558" s="52">
        <f>F558*H558</f>
        <v>0</v>
      </c>
      <c r="J558" s="71" t="s">
        <v>2116</v>
      </c>
      <c r="K558" s="53" t="s">
        <v>57</v>
      </c>
      <c r="L558" s="53" t="s">
        <v>251</v>
      </c>
      <c r="M558" s="76" t="s">
        <v>2119</v>
      </c>
      <c r="N558" s="75"/>
      <c r="O558" s="70"/>
    </row>
    <row r="559" spans="2:15" ht="14.25" customHeight="1">
      <c r="B559" s="45">
        <v>4750781055466</v>
      </c>
      <c r="C559" s="65"/>
      <c r="D559" s="66" t="s">
        <v>2120</v>
      </c>
      <c r="E559" s="58" t="s">
        <v>20</v>
      </c>
      <c r="F559" s="49">
        <v>5</v>
      </c>
      <c r="G559" s="59">
        <v>150</v>
      </c>
      <c r="H559" s="60"/>
      <c r="I559" s="52">
        <f>F559*H559</f>
        <v>0</v>
      </c>
      <c r="J559" s="68" t="s">
        <v>2121</v>
      </c>
      <c r="K559" s="53" t="s">
        <v>140</v>
      </c>
      <c r="L559" s="53" t="s">
        <v>1911</v>
      </c>
      <c r="M559" s="108" t="s">
        <v>2122</v>
      </c>
      <c r="N559" s="75"/>
      <c r="O559" s="70"/>
    </row>
    <row r="560" spans="1:15" ht="14.25" customHeight="1">
      <c r="A560" s="1">
        <v>20</v>
      </c>
      <c r="B560" s="45" t="s">
        <v>2123</v>
      </c>
      <c r="C560" s="56"/>
      <c r="D560" s="108" t="s">
        <v>2124</v>
      </c>
      <c r="E560" s="58" t="s">
        <v>20</v>
      </c>
      <c r="F560" s="49">
        <v>5</v>
      </c>
      <c r="G560" s="59">
        <v>150</v>
      </c>
      <c r="H560" s="60"/>
      <c r="I560" s="52">
        <f>F560*H560</f>
        <v>0</v>
      </c>
      <c r="J560" s="68" t="s">
        <v>2121</v>
      </c>
      <c r="K560" s="53" t="s">
        <v>140</v>
      </c>
      <c r="L560" s="53" t="s">
        <v>2125</v>
      </c>
      <c r="M560" s="108" t="s">
        <v>188</v>
      </c>
      <c r="N560" s="75"/>
      <c r="O560" s="70"/>
    </row>
    <row r="561" spans="2:15" ht="14.25" customHeight="1">
      <c r="B561" s="45" t="s">
        <v>2126</v>
      </c>
      <c r="C561" s="56" t="s">
        <v>2127</v>
      </c>
      <c r="D561" s="76" t="s">
        <v>2128</v>
      </c>
      <c r="E561" s="58" t="s">
        <v>20</v>
      </c>
      <c r="F561" s="49">
        <v>5</v>
      </c>
      <c r="G561" s="59">
        <v>15</v>
      </c>
      <c r="H561" s="60"/>
      <c r="I561" s="52">
        <f>F561*H561</f>
        <v>0</v>
      </c>
      <c r="J561" s="71" t="s">
        <v>2129</v>
      </c>
      <c r="K561" s="119" t="s">
        <v>169</v>
      </c>
      <c r="L561" s="119" t="s">
        <v>91</v>
      </c>
      <c r="M561" s="120" t="s">
        <v>2130</v>
      </c>
      <c r="N561" s="76" t="s">
        <v>2131</v>
      </c>
      <c r="O561" s="68"/>
    </row>
    <row r="562" spans="2:15" ht="14.25" customHeight="1">
      <c r="B562" s="45">
        <v>4750781040080</v>
      </c>
      <c r="C562" s="100"/>
      <c r="D562" s="76" t="s">
        <v>2132</v>
      </c>
      <c r="E562" s="58" t="s">
        <v>20</v>
      </c>
      <c r="F562" s="49">
        <v>5</v>
      </c>
      <c r="G562" s="59">
        <v>90</v>
      </c>
      <c r="H562" s="60"/>
      <c r="I562" s="52">
        <f>F562*H562</f>
        <v>0</v>
      </c>
      <c r="J562" s="71" t="s">
        <v>2129</v>
      </c>
      <c r="K562" s="119" t="s">
        <v>169</v>
      </c>
      <c r="L562" s="119" t="s">
        <v>107</v>
      </c>
      <c r="M562" s="120" t="s">
        <v>117</v>
      </c>
      <c r="N562" s="76"/>
      <c r="O562" s="68"/>
    </row>
    <row r="563" spans="2:15" ht="14.25" customHeight="1">
      <c r="B563" s="45">
        <v>4750781007427</v>
      </c>
      <c r="C563" s="100" t="s">
        <v>2133</v>
      </c>
      <c r="D563" s="76" t="s">
        <v>2134</v>
      </c>
      <c r="E563" s="58" t="s">
        <v>55</v>
      </c>
      <c r="F563" s="49">
        <v>2.5</v>
      </c>
      <c r="G563" s="59">
        <v>100</v>
      </c>
      <c r="H563" s="60"/>
      <c r="I563" s="52">
        <f>F563*H563</f>
        <v>0</v>
      </c>
      <c r="J563" s="127" t="s">
        <v>2135</v>
      </c>
      <c r="K563" s="130" t="s">
        <v>1789</v>
      </c>
      <c r="L563" s="130">
        <v>15</v>
      </c>
      <c r="M563" s="137" t="s">
        <v>2136</v>
      </c>
      <c r="N563" s="76"/>
      <c r="O563" s="68"/>
    </row>
    <row r="564" spans="2:15" ht="14.25" customHeight="1">
      <c r="B564" s="64">
        <v>4750781056203</v>
      </c>
      <c r="C564" s="100"/>
      <c r="D564" s="108" t="s">
        <v>2137</v>
      </c>
      <c r="E564" s="58" t="s">
        <v>29</v>
      </c>
      <c r="F564" s="49">
        <v>4</v>
      </c>
      <c r="G564" s="59">
        <v>150</v>
      </c>
      <c r="H564" s="60"/>
      <c r="I564" s="52">
        <f>F564*H564</f>
        <v>0</v>
      </c>
      <c r="J564" s="200" t="s">
        <v>2138</v>
      </c>
      <c r="K564" s="130" t="s">
        <v>1789</v>
      </c>
      <c r="L564" s="215" t="s">
        <v>215</v>
      </c>
      <c r="M564" s="139" t="s">
        <v>2139</v>
      </c>
      <c r="N564" s="76"/>
      <c r="O564" s="68"/>
    </row>
    <row r="565" spans="2:15" ht="14.25" customHeight="1">
      <c r="B565" s="45">
        <v>4750781048901</v>
      </c>
      <c r="C565" s="56" t="s">
        <v>2140</v>
      </c>
      <c r="D565" s="76" t="s">
        <v>2141</v>
      </c>
      <c r="E565" s="58" t="s">
        <v>55</v>
      </c>
      <c r="F565" s="49">
        <v>3.1</v>
      </c>
      <c r="G565" s="59">
        <v>70</v>
      </c>
      <c r="H565" s="60"/>
      <c r="I565" s="52">
        <f>F565*H565</f>
        <v>0</v>
      </c>
      <c r="J565" s="136" t="s">
        <v>2142</v>
      </c>
      <c r="K565" s="72" t="s">
        <v>498</v>
      </c>
      <c r="L565" s="72" t="s">
        <v>215</v>
      </c>
      <c r="M565" s="73" t="s">
        <v>2143</v>
      </c>
      <c r="N565" s="159"/>
      <c r="O565" s="178"/>
    </row>
    <row r="566" spans="2:15" ht="14.25" customHeight="1">
      <c r="B566" s="45" t="s">
        <v>2144</v>
      </c>
      <c r="C566" s="101" t="s">
        <v>2145</v>
      </c>
      <c r="D566" s="76" t="s">
        <v>2146</v>
      </c>
      <c r="E566" s="58" t="s">
        <v>55</v>
      </c>
      <c r="F566" s="49">
        <v>1.9</v>
      </c>
      <c r="G566" s="59">
        <v>50</v>
      </c>
      <c r="H566" s="60"/>
      <c r="I566" s="52">
        <f>F566*H566</f>
        <v>0</v>
      </c>
      <c r="J566" s="71" t="s">
        <v>2147</v>
      </c>
      <c r="K566" s="53" t="s">
        <v>2148</v>
      </c>
      <c r="L566" s="53" t="s">
        <v>2149</v>
      </c>
      <c r="M566" s="76" t="s">
        <v>33</v>
      </c>
      <c r="N566" s="76" t="s">
        <v>986</v>
      </c>
      <c r="O566" s="78" t="s">
        <v>1361</v>
      </c>
    </row>
    <row r="567" spans="2:15" ht="14.25" customHeight="1">
      <c r="B567" s="45">
        <v>4750781009919</v>
      </c>
      <c r="C567" s="101" t="s">
        <v>2150</v>
      </c>
      <c r="D567" s="76" t="s">
        <v>2151</v>
      </c>
      <c r="E567" s="58" t="s">
        <v>55</v>
      </c>
      <c r="F567" s="49">
        <v>1.9</v>
      </c>
      <c r="G567" s="59">
        <v>40</v>
      </c>
      <c r="H567" s="60"/>
      <c r="I567" s="52">
        <f>F567*H567</f>
        <v>0</v>
      </c>
      <c r="J567" s="71" t="s">
        <v>2152</v>
      </c>
      <c r="K567" s="53" t="s">
        <v>112</v>
      </c>
      <c r="L567" s="53" t="s">
        <v>2153</v>
      </c>
      <c r="M567" s="76" t="s">
        <v>2154</v>
      </c>
      <c r="N567" s="76"/>
      <c r="O567" s="78"/>
    </row>
    <row r="568" spans="1:15" s="12" customFormat="1" ht="14.25" customHeight="1">
      <c r="A568" s="63">
        <v>20</v>
      </c>
      <c r="B568" s="179" t="s">
        <v>2155</v>
      </c>
      <c r="C568" s="100" t="s">
        <v>2156</v>
      </c>
      <c r="D568" s="76" t="s">
        <v>2157</v>
      </c>
      <c r="E568" s="58" t="s">
        <v>20</v>
      </c>
      <c r="F568" s="49">
        <v>7</v>
      </c>
      <c r="G568" s="59">
        <v>50</v>
      </c>
      <c r="H568" s="60"/>
      <c r="I568" s="52">
        <f>F568*H568</f>
        <v>0</v>
      </c>
      <c r="J568" s="71" t="s">
        <v>2158</v>
      </c>
      <c r="K568" s="53" t="s">
        <v>140</v>
      </c>
      <c r="L568" s="53" t="s">
        <v>363</v>
      </c>
      <c r="M568" s="76" t="s">
        <v>2159</v>
      </c>
      <c r="N568" s="76" t="s">
        <v>266</v>
      </c>
      <c r="O568" s="78" t="s">
        <v>267</v>
      </c>
    </row>
    <row r="569" spans="1:15" s="12" customFormat="1" ht="14.25" customHeight="1">
      <c r="A569" s="63">
        <v>20</v>
      </c>
      <c r="B569" s="64">
        <v>4750781057187</v>
      </c>
      <c r="C569" s="100"/>
      <c r="D569" s="76" t="s">
        <v>2160</v>
      </c>
      <c r="E569" s="106" t="s">
        <v>20</v>
      </c>
      <c r="F569" s="216">
        <v>7.3</v>
      </c>
      <c r="G569" s="59">
        <v>100</v>
      </c>
      <c r="H569" s="60"/>
      <c r="I569" s="52">
        <f>F569*H569</f>
        <v>0</v>
      </c>
      <c r="J569" s="71" t="s">
        <v>2158</v>
      </c>
      <c r="K569" s="106" t="s">
        <v>140</v>
      </c>
      <c r="L569" s="106" t="s">
        <v>116</v>
      </c>
      <c r="M569" s="105" t="s">
        <v>2161</v>
      </c>
      <c r="N569" s="76"/>
      <c r="O569" s="78"/>
    </row>
    <row r="570" spans="1:15" s="12" customFormat="1" ht="14.25" customHeight="1">
      <c r="A570" s="63">
        <v>20</v>
      </c>
      <c r="B570" s="64">
        <v>4750781042114</v>
      </c>
      <c r="C570" s="100"/>
      <c r="D570" s="76" t="s">
        <v>2162</v>
      </c>
      <c r="E570" s="58" t="s">
        <v>20</v>
      </c>
      <c r="F570" s="216">
        <v>7.3</v>
      </c>
      <c r="G570" s="59">
        <v>100</v>
      </c>
      <c r="H570" s="60"/>
      <c r="I570" s="52">
        <f>F570*H570</f>
        <v>0</v>
      </c>
      <c r="J570" s="71" t="s">
        <v>2158</v>
      </c>
      <c r="K570" s="106" t="s">
        <v>140</v>
      </c>
      <c r="L570" s="53" t="s">
        <v>2163</v>
      </c>
      <c r="M570" s="105" t="s">
        <v>2164</v>
      </c>
      <c r="N570" s="76"/>
      <c r="O570" s="78"/>
    </row>
    <row r="571" spans="1:23" s="220" customFormat="1" ht="14.25" customHeight="1">
      <c r="A571" s="217"/>
      <c r="B571" s="36"/>
      <c r="C571" s="37" t="s">
        <v>2165</v>
      </c>
      <c r="D571" s="37"/>
      <c r="E571" s="37"/>
      <c r="F571" s="42"/>
      <c r="G571" s="42"/>
      <c r="H571" s="218"/>
      <c r="I571" s="218"/>
      <c r="J571" s="42"/>
      <c r="K571" s="42"/>
      <c r="L571" s="42"/>
      <c r="M571" s="43"/>
      <c r="N571" s="42"/>
      <c r="O571" s="219"/>
      <c r="P571" s="12"/>
      <c r="Q571" s="12"/>
      <c r="R571" s="12"/>
      <c r="S571" s="12"/>
      <c r="T571" s="12"/>
      <c r="U571" s="12"/>
      <c r="V571" s="12"/>
      <c r="W571" s="12"/>
    </row>
    <row r="572" spans="2:15" ht="14.25" customHeight="1">
      <c r="B572" s="64" t="s">
        <v>2166</v>
      </c>
      <c r="C572" s="46" t="s">
        <v>2167</v>
      </c>
      <c r="D572" s="47" t="s">
        <v>2168</v>
      </c>
      <c r="E572" s="58" t="s">
        <v>20</v>
      </c>
      <c r="F572" s="49">
        <v>4.7</v>
      </c>
      <c r="G572" s="59">
        <v>30</v>
      </c>
      <c r="H572" s="60"/>
      <c r="I572" s="52">
        <f>F572*H572</f>
        <v>0</v>
      </c>
      <c r="J572" s="62" t="s">
        <v>2169</v>
      </c>
      <c r="K572" s="53" t="s">
        <v>2170</v>
      </c>
      <c r="L572" s="46" t="s">
        <v>2171</v>
      </c>
      <c r="M572" s="47" t="s">
        <v>2172</v>
      </c>
      <c r="N572" s="62"/>
      <c r="O572" s="68"/>
    </row>
    <row r="573" spans="1:15" ht="14.25" customHeight="1">
      <c r="A573" s="1">
        <v>20</v>
      </c>
      <c r="B573" s="45" t="s">
        <v>2173</v>
      </c>
      <c r="C573" s="101" t="s">
        <v>2174</v>
      </c>
      <c r="D573" s="47" t="s">
        <v>2175</v>
      </c>
      <c r="E573" s="58" t="s">
        <v>55</v>
      </c>
      <c r="F573" s="49">
        <v>2.5</v>
      </c>
      <c r="G573" s="59">
        <v>50</v>
      </c>
      <c r="H573" s="60"/>
      <c r="I573" s="52">
        <f>F573*H573</f>
        <v>0</v>
      </c>
      <c r="J573" s="62" t="s">
        <v>2176</v>
      </c>
      <c r="K573" s="61" t="s">
        <v>140</v>
      </c>
      <c r="L573" s="92" t="s">
        <v>76</v>
      </c>
      <c r="M573" s="47" t="s">
        <v>2177</v>
      </c>
      <c r="N573" s="62" t="s">
        <v>2178</v>
      </c>
      <c r="O573" s="62" t="s">
        <v>2179</v>
      </c>
    </row>
    <row r="574" spans="1:15" ht="14.25" customHeight="1">
      <c r="A574" s="1">
        <v>20</v>
      </c>
      <c r="B574" s="45" t="s">
        <v>2180</v>
      </c>
      <c r="C574" s="100" t="s">
        <v>2181</v>
      </c>
      <c r="D574" s="76" t="s">
        <v>2182</v>
      </c>
      <c r="E574" s="58" t="s">
        <v>55</v>
      </c>
      <c r="F574" s="49">
        <v>3.5</v>
      </c>
      <c r="G574" s="59">
        <v>100</v>
      </c>
      <c r="H574" s="60"/>
      <c r="I574" s="52">
        <f>F574*H574</f>
        <v>0</v>
      </c>
      <c r="J574" s="71" t="s">
        <v>2183</v>
      </c>
      <c r="K574" s="53" t="s">
        <v>348</v>
      </c>
      <c r="L574" s="92" t="s">
        <v>2184</v>
      </c>
      <c r="M574" s="47" t="s">
        <v>2185</v>
      </c>
      <c r="N574" s="62"/>
      <c r="O574" s="62"/>
    </row>
    <row r="575" spans="2:15" ht="14.25" customHeight="1">
      <c r="B575" s="45">
        <v>4750781054353</v>
      </c>
      <c r="C575" s="100"/>
      <c r="D575" s="76" t="s">
        <v>2186</v>
      </c>
      <c r="E575" s="58" t="s">
        <v>55</v>
      </c>
      <c r="F575" s="49">
        <v>3.5</v>
      </c>
      <c r="G575" s="59">
        <v>100</v>
      </c>
      <c r="H575" s="60"/>
      <c r="I575" s="52">
        <f>F575*H575</f>
        <v>0</v>
      </c>
      <c r="J575" s="71" t="s">
        <v>2183</v>
      </c>
      <c r="K575" s="53" t="s">
        <v>193</v>
      </c>
      <c r="L575" s="92" t="s">
        <v>2187</v>
      </c>
      <c r="M575" s="47" t="s">
        <v>2188</v>
      </c>
      <c r="N575" s="62"/>
      <c r="O575" s="62"/>
    </row>
    <row r="576" spans="2:15" ht="14.25" customHeight="1">
      <c r="B576" s="64">
        <v>4750781046037</v>
      </c>
      <c r="C576" s="46" t="s">
        <v>2189</v>
      </c>
      <c r="D576" s="76" t="s">
        <v>2190</v>
      </c>
      <c r="E576" s="58" t="s">
        <v>29</v>
      </c>
      <c r="F576" s="49">
        <v>3.5</v>
      </c>
      <c r="G576" s="59">
        <v>100</v>
      </c>
      <c r="H576" s="60"/>
      <c r="I576" s="52">
        <f>F576*H576</f>
        <v>0</v>
      </c>
      <c r="J576" s="71" t="s">
        <v>2191</v>
      </c>
      <c r="K576" s="53" t="s">
        <v>2192</v>
      </c>
      <c r="L576" s="53" t="s">
        <v>976</v>
      </c>
      <c r="M576" s="76" t="s">
        <v>2193</v>
      </c>
      <c r="N576" s="57"/>
      <c r="O576" s="78"/>
    </row>
    <row r="577" spans="2:15" ht="14.25" customHeight="1">
      <c r="B577" s="156">
        <v>4750781046242</v>
      </c>
      <c r="C577" s="124" t="s">
        <v>2194</v>
      </c>
      <c r="D577" s="76" t="s">
        <v>2195</v>
      </c>
      <c r="E577" s="58" t="s">
        <v>29</v>
      </c>
      <c r="F577" s="49">
        <v>3.5</v>
      </c>
      <c r="G577" s="59">
        <v>20</v>
      </c>
      <c r="H577" s="60"/>
      <c r="I577" s="52">
        <f>F577*H577</f>
        <v>0</v>
      </c>
      <c r="J577" s="47" t="s">
        <v>2196</v>
      </c>
      <c r="K577" s="53" t="s">
        <v>85</v>
      </c>
      <c r="L577" s="53" t="s">
        <v>1958</v>
      </c>
      <c r="M577" s="76" t="s">
        <v>2197</v>
      </c>
      <c r="N577" s="57"/>
      <c r="O577" s="78"/>
    </row>
    <row r="578" spans="2:15" ht="14.25" customHeight="1">
      <c r="B578" s="64" t="s">
        <v>2198</v>
      </c>
      <c r="C578" s="46" t="s">
        <v>2199</v>
      </c>
      <c r="D578" s="76" t="s">
        <v>2200</v>
      </c>
      <c r="E578" s="58" t="s">
        <v>29</v>
      </c>
      <c r="F578" s="49">
        <v>3.5</v>
      </c>
      <c r="G578" s="59">
        <v>120</v>
      </c>
      <c r="H578" s="60"/>
      <c r="I578" s="52">
        <f>F578*H578</f>
        <v>0</v>
      </c>
      <c r="J578" s="47" t="s">
        <v>2201</v>
      </c>
      <c r="K578" s="46" t="s">
        <v>50</v>
      </c>
      <c r="L578" s="46" t="s">
        <v>456</v>
      </c>
      <c r="M578" s="47" t="s">
        <v>2202</v>
      </c>
      <c r="N578" s="47" t="s">
        <v>2203</v>
      </c>
      <c r="O578" s="69" t="s">
        <v>2204</v>
      </c>
    </row>
    <row r="579" spans="2:15" ht="14.25" customHeight="1">
      <c r="B579" s="64" t="s">
        <v>2205</v>
      </c>
      <c r="C579" s="46" t="s">
        <v>2206</v>
      </c>
      <c r="D579" s="76" t="s">
        <v>2207</v>
      </c>
      <c r="E579" s="58" t="s">
        <v>29</v>
      </c>
      <c r="F579" s="49">
        <v>2.7</v>
      </c>
      <c r="G579" s="59">
        <v>300</v>
      </c>
      <c r="H579" s="60"/>
      <c r="I579" s="52">
        <f>F579*H579</f>
        <v>0</v>
      </c>
      <c r="J579" s="62" t="s">
        <v>2208</v>
      </c>
      <c r="K579" s="61" t="s">
        <v>57</v>
      </c>
      <c r="L579" s="92" t="s">
        <v>2209</v>
      </c>
      <c r="M579" s="47" t="s">
        <v>2210</v>
      </c>
      <c r="N579" s="62" t="s">
        <v>2211</v>
      </c>
      <c r="O579" s="62" t="s">
        <v>1361</v>
      </c>
    </row>
    <row r="580" spans="2:15" ht="14.25" customHeight="1">
      <c r="B580" s="156">
        <v>4750781052229</v>
      </c>
      <c r="C580" s="124" t="s">
        <v>2212</v>
      </c>
      <c r="D580" s="76" t="s">
        <v>2213</v>
      </c>
      <c r="E580" s="58" t="s">
        <v>29</v>
      </c>
      <c r="F580" s="49">
        <v>3.5</v>
      </c>
      <c r="G580" s="59">
        <v>20</v>
      </c>
      <c r="H580" s="60"/>
      <c r="I580" s="52">
        <f>F580*H580</f>
        <v>0</v>
      </c>
      <c r="J580" s="221" t="s">
        <v>2214</v>
      </c>
      <c r="K580" s="212" t="s">
        <v>294</v>
      </c>
      <c r="L580" s="212" t="s">
        <v>76</v>
      </c>
      <c r="M580" s="76" t="s">
        <v>2197</v>
      </c>
      <c r="N580" s="222"/>
      <c r="O580" s="222"/>
    </row>
    <row r="581" spans="2:15" ht="14.25" customHeight="1">
      <c r="B581" s="64" t="s">
        <v>2215</v>
      </c>
      <c r="C581" s="46" t="s">
        <v>2216</v>
      </c>
      <c r="D581" s="82" t="s">
        <v>2217</v>
      </c>
      <c r="E581" s="58" t="s">
        <v>29</v>
      </c>
      <c r="F581" s="49">
        <v>3.3</v>
      </c>
      <c r="G581" s="59">
        <v>30</v>
      </c>
      <c r="H581" s="60"/>
      <c r="I581" s="52">
        <f>F581*H581</f>
        <v>0</v>
      </c>
      <c r="J581" s="62" t="s">
        <v>2218</v>
      </c>
      <c r="K581" s="80" t="s">
        <v>2219</v>
      </c>
      <c r="L581" s="80" t="s">
        <v>2220</v>
      </c>
      <c r="M581" s="82" t="s">
        <v>2221</v>
      </c>
      <c r="N581" s="62"/>
      <c r="O581" s="68"/>
    </row>
    <row r="582" spans="2:15" ht="14.25" customHeight="1">
      <c r="B582" s="64">
        <v>4750781046068</v>
      </c>
      <c r="C582" s="46"/>
      <c r="D582" s="82" t="s">
        <v>2222</v>
      </c>
      <c r="E582" s="58" t="s">
        <v>29</v>
      </c>
      <c r="F582" s="49">
        <v>3.7</v>
      </c>
      <c r="G582" s="59">
        <v>60</v>
      </c>
      <c r="H582" s="60"/>
      <c r="I582" s="52">
        <f>F582*H582</f>
        <v>0</v>
      </c>
      <c r="J582" s="62" t="s">
        <v>2218</v>
      </c>
      <c r="K582" s="80" t="s">
        <v>193</v>
      </c>
      <c r="L582" s="80" t="s">
        <v>280</v>
      </c>
      <c r="M582" s="82" t="s">
        <v>2223</v>
      </c>
      <c r="N582" s="62"/>
      <c r="O582" s="68"/>
    </row>
    <row r="583" spans="2:15" ht="14.25" customHeight="1">
      <c r="B583" s="64" t="s">
        <v>2224</v>
      </c>
      <c r="C583" s="124" t="s">
        <v>2225</v>
      </c>
      <c r="D583" s="76" t="s">
        <v>2226</v>
      </c>
      <c r="E583" s="48" t="s">
        <v>29</v>
      </c>
      <c r="F583" s="49">
        <v>3.5</v>
      </c>
      <c r="G583" s="50">
        <v>40</v>
      </c>
      <c r="H583" s="51"/>
      <c r="I583" s="52">
        <f>F583*H583</f>
        <v>0</v>
      </c>
      <c r="J583" s="47" t="s">
        <v>2227</v>
      </c>
      <c r="K583" s="46" t="s">
        <v>226</v>
      </c>
      <c r="L583" s="46" t="s">
        <v>1180</v>
      </c>
      <c r="M583" s="47" t="s">
        <v>2228</v>
      </c>
      <c r="N583" s="47" t="s">
        <v>2229</v>
      </c>
      <c r="O583" s="69"/>
    </row>
    <row r="584" spans="2:15" ht="14.25" customHeight="1">
      <c r="B584" s="64">
        <v>4750781053950</v>
      </c>
      <c r="C584" s="124"/>
      <c r="D584" s="76" t="s">
        <v>2230</v>
      </c>
      <c r="E584" s="48" t="s">
        <v>29</v>
      </c>
      <c r="F584" s="49">
        <v>3</v>
      </c>
      <c r="G584" s="50">
        <v>100</v>
      </c>
      <c r="H584" s="51"/>
      <c r="I584" s="52">
        <f>F584*H584</f>
        <v>0</v>
      </c>
      <c r="J584" s="47" t="s">
        <v>2231</v>
      </c>
      <c r="K584" s="46" t="s">
        <v>57</v>
      </c>
      <c r="L584" s="46" t="s">
        <v>1974</v>
      </c>
      <c r="M584" s="47" t="s">
        <v>2232</v>
      </c>
      <c r="N584" s="47"/>
      <c r="O584" s="69"/>
    </row>
    <row r="585" spans="2:15" ht="14.25" customHeight="1">
      <c r="B585" s="188">
        <v>4750781049526</v>
      </c>
      <c r="C585" s="53"/>
      <c r="D585" s="76" t="s">
        <v>2233</v>
      </c>
      <c r="E585" s="48" t="s">
        <v>29</v>
      </c>
      <c r="F585" s="49">
        <v>2.5</v>
      </c>
      <c r="G585" s="50">
        <v>30</v>
      </c>
      <c r="H585" s="51"/>
      <c r="I585" s="52">
        <f>F585*H585</f>
        <v>0</v>
      </c>
      <c r="J585" s="47" t="s">
        <v>2234</v>
      </c>
      <c r="K585" s="53" t="s">
        <v>50</v>
      </c>
      <c r="L585" s="53" t="s">
        <v>1210</v>
      </c>
      <c r="M585" s="47" t="s">
        <v>2235</v>
      </c>
      <c r="N585" s="57"/>
      <c r="O585" s="68"/>
    </row>
    <row r="586" spans="2:15" ht="14.25" customHeight="1">
      <c r="B586" s="188" t="s">
        <v>2236</v>
      </c>
      <c r="C586" s="53" t="s">
        <v>2237</v>
      </c>
      <c r="D586" s="223" t="s">
        <v>2238</v>
      </c>
      <c r="E586" s="48" t="s">
        <v>20</v>
      </c>
      <c r="F586" s="49">
        <v>4.6</v>
      </c>
      <c r="G586" s="50">
        <v>30</v>
      </c>
      <c r="H586" s="51"/>
      <c r="I586" s="52">
        <f>F586*H586</f>
        <v>0</v>
      </c>
      <c r="J586" s="71" t="s">
        <v>2239</v>
      </c>
      <c r="K586" s="53" t="s">
        <v>1401</v>
      </c>
      <c r="L586" s="53" t="s">
        <v>2240</v>
      </c>
      <c r="M586" s="76" t="s">
        <v>2241</v>
      </c>
      <c r="N586" s="62"/>
      <c r="O586" s="87"/>
    </row>
    <row r="587" spans="2:15" ht="14.25" customHeight="1">
      <c r="B587" s="45">
        <v>4750781054698</v>
      </c>
      <c r="C587" s="100"/>
      <c r="D587" s="223" t="s">
        <v>2242</v>
      </c>
      <c r="E587" s="224" t="s">
        <v>29</v>
      </c>
      <c r="F587" s="49">
        <v>7</v>
      </c>
      <c r="G587" s="225">
        <v>30</v>
      </c>
      <c r="H587" s="226"/>
      <c r="I587" s="52">
        <f>F587*H587</f>
        <v>0</v>
      </c>
      <c r="J587" s="76" t="s">
        <v>2243</v>
      </c>
      <c r="K587" s="46" t="s">
        <v>2244</v>
      </c>
      <c r="L587" s="46" t="s">
        <v>175</v>
      </c>
      <c r="M587" s="47" t="s">
        <v>2245</v>
      </c>
      <c r="N587" s="62"/>
      <c r="O587" s="87"/>
    </row>
    <row r="588" spans="2:15" ht="14.25" customHeight="1">
      <c r="B588" s="45">
        <v>4750781046082</v>
      </c>
      <c r="C588" s="100"/>
      <c r="D588" s="223" t="s">
        <v>2242</v>
      </c>
      <c r="E588" s="224" t="s">
        <v>20</v>
      </c>
      <c r="F588" s="49">
        <v>6</v>
      </c>
      <c r="G588" s="225">
        <v>20</v>
      </c>
      <c r="H588" s="226"/>
      <c r="I588" s="52">
        <f>F588*H588</f>
        <v>0</v>
      </c>
      <c r="J588" s="76" t="s">
        <v>2243</v>
      </c>
      <c r="K588" s="46" t="s">
        <v>2244</v>
      </c>
      <c r="L588" s="46" t="s">
        <v>175</v>
      </c>
      <c r="M588" s="47" t="s">
        <v>2245</v>
      </c>
      <c r="N588" s="62"/>
      <c r="O588" s="87"/>
    </row>
    <row r="589" spans="2:15" ht="14.25" customHeight="1">
      <c r="B589" s="188" t="s">
        <v>2246</v>
      </c>
      <c r="C589" s="53" t="s">
        <v>2247</v>
      </c>
      <c r="D589" s="76" t="s">
        <v>2248</v>
      </c>
      <c r="E589" s="224" t="s">
        <v>29</v>
      </c>
      <c r="F589" s="49">
        <v>6</v>
      </c>
      <c r="G589" s="225">
        <v>50</v>
      </c>
      <c r="H589" s="226"/>
      <c r="I589" s="52">
        <f>F589*H589</f>
        <v>0</v>
      </c>
      <c r="J589" s="76" t="s">
        <v>2243</v>
      </c>
      <c r="K589" s="150" t="s">
        <v>250</v>
      </c>
      <c r="L589" s="150" t="s">
        <v>2249</v>
      </c>
      <c r="M589" s="129" t="s">
        <v>2250</v>
      </c>
      <c r="N589" s="57"/>
      <c r="O589" s="78"/>
    </row>
    <row r="590" spans="1:15" ht="14.25" customHeight="1">
      <c r="A590" s="1">
        <v>20</v>
      </c>
      <c r="B590" s="64">
        <v>4750781057194</v>
      </c>
      <c r="C590" s="53"/>
      <c r="D590" s="223" t="s">
        <v>2251</v>
      </c>
      <c r="E590" s="106" t="s">
        <v>20</v>
      </c>
      <c r="F590" s="49">
        <v>5</v>
      </c>
      <c r="G590" s="225">
        <v>150</v>
      </c>
      <c r="H590" s="226"/>
      <c r="I590" s="52">
        <f>F590*H590</f>
        <v>0</v>
      </c>
      <c r="J590" s="76" t="s">
        <v>2243</v>
      </c>
      <c r="K590" s="106" t="s">
        <v>2252</v>
      </c>
      <c r="L590" s="106" t="s">
        <v>2253</v>
      </c>
      <c r="M590" s="105" t="s">
        <v>2254</v>
      </c>
      <c r="N590" s="57"/>
      <c r="O590" s="78"/>
    </row>
    <row r="591" spans="2:15" ht="14.25" customHeight="1">
      <c r="B591" s="188" t="s">
        <v>2255</v>
      </c>
      <c r="C591" s="53"/>
      <c r="D591" s="76" t="s">
        <v>2256</v>
      </c>
      <c r="E591" s="224" t="s">
        <v>20</v>
      </c>
      <c r="F591" s="49">
        <v>6.6</v>
      </c>
      <c r="G591" s="225">
        <v>20</v>
      </c>
      <c r="H591" s="226"/>
      <c r="I591" s="52">
        <f>F591*H591</f>
        <v>0</v>
      </c>
      <c r="J591" s="76" t="s">
        <v>2243</v>
      </c>
      <c r="K591" s="150" t="s">
        <v>160</v>
      </c>
      <c r="L591" s="150" t="s">
        <v>470</v>
      </c>
      <c r="M591" s="129" t="s">
        <v>2257</v>
      </c>
      <c r="N591" s="57"/>
      <c r="O591" s="78"/>
    </row>
    <row r="592" spans="2:15" ht="14.25" customHeight="1">
      <c r="B592" s="45" t="s">
        <v>2258</v>
      </c>
      <c r="C592" s="100" t="s">
        <v>2259</v>
      </c>
      <c r="D592" s="76" t="s">
        <v>2260</v>
      </c>
      <c r="E592" s="224" t="s">
        <v>29</v>
      </c>
      <c r="F592" s="49">
        <v>6</v>
      </c>
      <c r="G592" s="225">
        <v>30</v>
      </c>
      <c r="H592" s="226"/>
      <c r="I592" s="52">
        <f>F592*H592</f>
        <v>0</v>
      </c>
      <c r="J592" s="76" t="s">
        <v>2243</v>
      </c>
      <c r="K592" s="150" t="s">
        <v>2261</v>
      </c>
      <c r="L592" s="150" t="s">
        <v>2262</v>
      </c>
      <c r="M592" s="129" t="s">
        <v>2263</v>
      </c>
      <c r="N592" s="57"/>
      <c r="O592" s="78"/>
    </row>
    <row r="593" spans="2:15" ht="14.25" customHeight="1">
      <c r="B593" s="64">
        <v>4750781057217</v>
      </c>
      <c r="C593" s="101"/>
      <c r="D593" s="76" t="s">
        <v>2264</v>
      </c>
      <c r="E593" s="224" t="s">
        <v>2265</v>
      </c>
      <c r="F593" s="49">
        <v>12</v>
      </c>
      <c r="G593" s="225">
        <v>30</v>
      </c>
      <c r="H593" s="226"/>
      <c r="I593" s="52">
        <f>F593*H593</f>
        <v>0</v>
      </c>
      <c r="J593" s="76" t="s">
        <v>2243</v>
      </c>
      <c r="K593" s="135" t="s">
        <v>250</v>
      </c>
      <c r="L593" s="135" t="s">
        <v>2266</v>
      </c>
      <c r="M593" s="76" t="s">
        <v>2267</v>
      </c>
      <c r="N593" s="47"/>
      <c r="O593" s="78"/>
    </row>
    <row r="594" spans="2:15" ht="14.25" customHeight="1">
      <c r="B594" s="227" t="s">
        <v>2268</v>
      </c>
      <c r="C594" s="72" t="s">
        <v>2269</v>
      </c>
      <c r="D594" s="76" t="s">
        <v>2270</v>
      </c>
      <c r="E594" s="58" t="s">
        <v>20</v>
      </c>
      <c r="F594" s="49">
        <v>4.6</v>
      </c>
      <c r="G594" s="59">
        <v>40</v>
      </c>
      <c r="H594" s="60"/>
      <c r="I594" s="52">
        <f>F594*H594</f>
        <v>0</v>
      </c>
      <c r="J594" s="137" t="s">
        <v>2271</v>
      </c>
      <c r="K594" s="72" t="s">
        <v>169</v>
      </c>
      <c r="L594" s="130" t="s">
        <v>2272</v>
      </c>
      <c r="M594" s="137" t="s">
        <v>2273</v>
      </c>
      <c r="N594" s="57"/>
      <c r="O594" s="69"/>
    </row>
    <row r="595" spans="2:15" ht="14.25" customHeight="1">
      <c r="B595" s="227" t="s">
        <v>2274</v>
      </c>
      <c r="C595" s="72"/>
      <c r="D595" s="76" t="s">
        <v>2275</v>
      </c>
      <c r="E595" s="58" t="s">
        <v>48</v>
      </c>
      <c r="F595" s="49">
        <v>4</v>
      </c>
      <c r="G595" s="59">
        <v>80</v>
      </c>
      <c r="H595" s="60"/>
      <c r="I595" s="52">
        <f>F595*H595</f>
        <v>0</v>
      </c>
      <c r="J595" s="71" t="s">
        <v>2276</v>
      </c>
      <c r="K595" s="89" t="s">
        <v>2277</v>
      </c>
      <c r="L595" s="89" t="s">
        <v>98</v>
      </c>
      <c r="M595" s="104" t="s">
        <v>2278</v>
      </c>
      <c r="N595" s="57"/>
      <c r="O595" s="69"/>
    </row>
    <row r="596" spans="1:15" ht="14.25" customHeight="1">
      <c r="A596" s="1">
        <v>20</v>
      </c>
      <c r="B596" s="64">
        <v>4750781057200</v>
      </c>
      <c r="C596" s="53"/>
      <c r="D596" s="66" t="s">
        <v>2279</v>
      </c>
      <c r="E596" s="58" t="s">
        <v>29</v>
      </c>
      <c r="F596" s="49">
        <v>4</v>
      </c>
      <c r="G596" s="59">
        <v>200</v>
      </c>
      <c r="H596" s="60"/>
      <c r="I596" s="52">
        <f>F596*H596</f>
        <v>0</v>
      </c>
      <c r="J596" s="71" t="s">
        <v>2280</v>
      </c>
      <c r="K596" s="106" t="s">
        <v>348</v>
      </c>
      <c r="L596" s="106" t="s">
        <v>2281</v>
      </c>
      <c r="M596" s="105" t="s">
        <v>2282</v>
      </c>
      <c r="N596" s="57"/>
      <c r="O596" s="69"/>
    </row>
    <row r="597" spans="2:15" ht="14.25" customHeight="1">
      <c r="B597" s="179" t="s">
        <v>2283</v>
      </c>
      <c r="C597" s="53" t="s">
        <v>2284</v>
      </c>
      <c r="D597" s="76" t="s">
        <v>2285</v>
      </c>
      <c r="E597" s="58" t="s">
        <v>2286</v>
      </c>
      <c r="F597" s="49">
        <v>2.8</v>
      </c>
      <c r="G597" s="59">
        <v>40</v>
      </c>
      <c r="H597" s="60"/>
      <c r="I597" s="52">
        <f>F597*H597</f>
        <v>0</v>
      </c>
      <c r="J597" s="71" t="s">
        <v>2287</v>
      </c>
      <c r="K597" s="53" t="s">
        <v>2288</v>
      </c>
      <c r="L597" s="53" t="s">
        <v>2289</v>
      </c>
      <c r="M597" s="76" t="s">
        <v>2290</v>
      </c>
      <c r="N597" s="57" t="s">
        <v>2291</v>
      </c>
      <c r="O597" s="78" t="s">
        <v>2292</v>
      </c>
    </row>
    <row r="598" spans="2:15" ht="14.25" customHeight="1">
      <c r="B598" s="211" t="s">
        <v>2293</v>
      </c>
      <c r="C598" s="53" t="s">
        <v>2294</v>
      </c>
      <c r="D598" s="76" t="s">
        <v>2295</v>
      </c>
      <c r="E598" s="58" t="s">
        <v>55</v>
      </c>
      <c r="F598" s="49">
        <v>2.8</v>
      </c>
      <c r="G598" s="59">
        <v>120</v>
      </c>
      <c r="H598" s="60"/>
      <c r="I598" s="52">
        <f>F598*H598</f>
        <v>0</v>
      </c>
      <c r="J598" s="71" t="s">
        <v>2296</v>
      </c>
      <c r="K598" s="53" t="s">
        <v>154</v>
      </c>
      <c r="L598" s="53" t="s">
        <v>1338</v>
      </c>
      <c r="M598" s="76" t="s">
        <v>2297</v>
      </c>
      <c r="N598" s="57"/>
      <c r="O598" s="78"/>
    </row>
    <row r="599" spans="1:23" s="220" customFormat="1" ht="14.25" customHeight="1">
      <c r="A599" s="217"/>
      <c r="B599" s="228"/>
      <c r="C599" s="229" t="s">
        <v>2298</v>
      </c>
      <c r="D599" s="229"/>
      <c r="E599" s="229"/>
      <c r="F599" s="230"/>
      <c r="G599" s="230"/>
      <c r="H599" s="231"/>
      <c r="I599" s="231"/>
      <c r="J599" s="230"/>
      <c r="K599" s="230"/>
      <c r="L599" s="230"/>
      <c r="M599" s="232"/>
      <c r="N599" s="232"/>
      <c r="O599" s="233"/>
      <c r="P599" s="12"/>
      <c r="Q599" s="12"/>
      <c r="R599" s="12"/>
      <c r="S599" s="12"/>
      <c r="T599" s="12"/>
      <c r="U599" s="12"/>
      <c r="V599" s="12"/>
      <c r="W599" s="12"/>
    </row>
    <row r="600" spans="2:15" ht="14.25" customHeight="1">
      <c r="B600" s="64">
        <v>4750781054704</v>
      </c>
      <c r="C600" s="198"/>
      <c r="D600" s="76" t="s">
        <v>2299</v>
      </c>
      <c r="E600" s="58" t="s">
        <v>29</v>
      </c>
      <c r="F600" s="49">
        <v>3.8</v>
      </c>
      <c r="G600" s="59">
        <v>30</v>
      </c>
      <c r="H600" s="60"/>
      <c r="I600" s="52">
        <f>F600*H600</f>
        <v>0</v>
      </c>
      <c r="J600" s="71" t="s">
        <v>2300</v>
      </c>
      <c r="K600" s="53"/>
      <c r="L600" s="53" t="s">
        <v>503</v>
      </c>
      <c r="M600" s="76" t="s">
        <v>2301</v>
      </c>
      <c r="N600" s="75"/>
      <c r="O600" s="70"/>
    </row>
    <row r="601" spans="2:15" ht="14.25" customHeight="1">
      <c r="B601" s="211" t="s">
        <v>2302</v>
      </c>
      <c r="C601" s="46" t="s">
        <v>2303</v>
      </c>
      <c r="D601" s="47" t="s">
        <v>2304</v>
      </c>
      <c r="E601" s="48" t="s">
        <v>29</v>
      </c>
      <c r="F601" s="49">
        <v>3.8</v>
      </c>
      <c r="G601" s="50">
        <v>50</v>
      </c>
      <c r="H601" s="51"/>
      <c r="I601" s="52">
        <f>F601*H601</f>
        <v>0</v>
      </c>
      <c r="J601" s="47" t="s">
        <v>2305</v>
      </c>
      <c r="K601" s="46"/>
      <c r="L601" s="135" t="s">
        <v>354</v>
      </c>
      <c r="M601" s="47" t="s">
        <v>2306</v>
      </c>
      <c r="N601" s="222" t="s">
        <v>2307</v>
      </c>
      <c r="O601" s="83"/>
    </row>
    <row r="602" spans="2:15" ht="14.25" customHeight="1">
      <c r="B602" s="64">
        <v>4750781046181</v>
      </c>
      <c r="C602" s="46"/>
      <c r="D602" s="47" t="s">
        <v>2308</v>
      </c>
      <c r="E602" s="48" t="s">
        <v>29</v>
      </c>
      <c r="F602" s="49">
        <v>5.3</v>
      </c>
      <c r="G602" s="50">
        <v>70</v>
      </c>
      <c r="H602" s="51"/>
      <c r="I602" s="52">
        <f>F602*H602</f>
        <v>0</v>
      </c>
      <c r="J602" s="68" t="s">
        <v>2309</v>
      </c>
      <c r="K602" s="53"/>
      <c r="L602" s="53" t="s">
        <v>460</v>
      </c>
      <c r="M602" s="108" t="s">
        <v>2310</v>
      </c>
      <c r="N602" s="222"/>
      <c r="O602" s="83"/>
    </row>
    <row r="603" spans="2:15" ht="14.25" customHeight="1">
      <c r="B603" s="211" t="s">
        <v>2311</v>
      </c>
      <c r="C603" s="214" t="s">
        <v>2312</v>
      </c>
      <c r="D603" s="76" t="s">
        <v>2313</v>
      </c>
      <c r="E603" s="58" t="s">
        <v>20</v>
      </c>
      <c r="F603" s="49">
        <v>4.7</v>
      </c>
      <c r="G603" s="59">
        <v>100</v>
      </c>
      <c r="H603" s="60"/>
      <c r="I603" s="52">
        <f>F603*H603</f>
        <v>0</v>
      </c>
      <c r="J603" s="71" t="s">
        <v>2314</v>
      </c>
      <c r="K603" s="53"/>
      <c r="L603" s="53" t="s">
        <v>2315</v>
      </c>
      <c r="M603" s="76" t="s">
        <v>2316</v>
      </c>
      <c r="N603" s="222" t="s">
        <v>2317</v>
      </c>
      <c r="O603" s="78" t="s">
        <v>2318</v>
      </c>
    </row>
    <row r="604" spans="2:15" ht="14.25" customHeight="1">
      <c r="B604" s="64" t="s">
        <v>2319</v>
      </c>
      <c r="C604" s="234" t="s">
        <v>2320</v>
      </c>
      <c r="D604" s="76" t="s">
        <v>2321</v>
      </c>
      <c r="E604" s="58" t="s">
        <v>29</v>
      </c>
      <c r="F604" s="49">
        <v>3.8</v>
      </c>
      <c r="G604" s="59">
        <v>60</v>
      </c>
      <c r="H604" s="60"/>
      <c r="I604" s="52">
        <f>F604*H604</f>
        <v>0</v>
      </c>
      <c r="J604" s="71" t="s">
        <v>2322</v>
      </c>
      <c r="K604" s="53"/>
      <c r="L604" s="53" t="s">
        <v>227</v>
      </c>
      <c r="M604" s="76" t="s">
        <v>2323</v>
      </c>
      <c r="N604" s="222"/>
      <c r="O604" s="78"/>
    </row>
    <row r="605" spans="2:15" ht="14.25" customHeight="1">
      <c r="B605" s="64">
        <v>4750781056142</v>
      </c>
      <c r="C605" s="234"/>
      <c r="D605" s="108" t="s">
        <v>2324</v>
      </c>
      <c r="E605" s="58" t="s">
        <v>55</v>
      </c>
      <c r="F605" s="49">
        <v>4</v>
      </c>
      <c r="G605" s="59">
        <v>30</v>
      </c>
      <c r="H605" s="60"/>
      <c r="I605" s="52">
        <f>F605*H605</f>
        <v>0</v>
      </c>
      <c r="J605" s="71" t="s">
        <v>2325</v>
      </c>
      <c r="K605" s="53"/>
      <c r="L605" s="53" t="s">
        <v>2326</v>
      </c>
      <c r="M605" s="76" t="s">
        <v>2327</v>
      </c>
      <c r="N605" s="222"/>
      <c r="O605" s="78"/>
    </row>
    <row r="606" spans="2:15" ht="14.25" customHeight="1">
      <c r="B606" s="211" t="s">
        <v>2328</v>
      </c>
      <c r="C606" s="214" t="s">
        <v>2329</v>
      </c>
      <c r="D606" s="47" t="s">
        <v>2330</v>
      </c>
      <c r="E606" s="48" t="s">
        <v>55</v>
      </c>
      <c r="F606" s="49">
        <v>3.3</v>
      </c>
      <c r="G606" s="50">
        <v>80</v>
      </c>
      <c r="H606" s="51"/>
      <c r="I606" s="52">
        <f>F606*H606</f>
        <v>0</v>
      </c>
      <c r="J606" s="169" t="s">
        <v>2331</v>
      </c>
      <c r="K606" s="53"/>
      <c r="L606" s="53" t="s">
        <v>1210</v>
      </c>
      <c r="M606" s="76" t="s">
        <v>2332</v>
      </c>
      <c r="N606" s="71"/>
      <c r="O606" s="68"/>
    </row>
    <row r="607" spans="1:256" s="243" customFormat="1" ht="18.75" customHeight="1">
      <c r="A607" s="235"/>
      <c r="B607" s="236"/>
      <c r="C607" s="237"/>
      <c r="D607" s="238"/>
      <c r="E607" s="239"/>
      <c r="F607" s="240"/>
      <c r="G607" s="241" t="s">
        <v>2333</v>
      </c>
      <c r="H607" s="241"/>
      <c r="I607" s="242">
        <f>SUM(I4:I606)</f>
        <v>0</v>
      </c>
      <c r="K607" s="237"/>
      <c r="L607" s="237"/>
      <c r="M607" s="244"/>
      <c r="O607" s="245"/>
      <c r="P607" s="245"/>
      <c r="Q607" s="245"/>
      <c r="R607" s="245"/>
      <c r="S607" s="245"/>
      <c r="T607" s="245"/>
      <c r="U607" s="245"/>
      <c r="V607" s="245"/>
      <c r="W607" s="245"/>
      <c r="IB607" s="235"/>
      <c r="IC607" s="235"/>
      <c r="ID607" s="235"/>
      <c r="IE607" s="235"/>
      <c r="IF607" s="235"/>
      <c r="IG607" s="235"/>
      <c r="IH607" s="235"/>
      <c r="II607" s="235"/>
      <c r="IJ607" s="235"/>
      <c r="IK607" s="235"/>
      <c r="IL607" s="235"/>
      <c r="IM607" s="235"/>
      <c r="IN607" s="235"/>
      <c r="IO607" s="235"/>
      <c r="IP607" s="235"/>
      <c r="IQ607" s="235"/>
      <c r="IR607" s="235"/>
      <c r="IS607" s="235"/>
      <c r="IT607" s="235"/>
      <c r="IU607" s="235"/>
      <c r="IV607" s="235"/>
    </row>
    <row r="608" spans="7:9" ht="18" customHeight="1">
      <c r="G608" s="246" t="s">
        <v>2334</v>
      </c>
      <c r="H608" s="246"/>
      <c r="I608" s="9">
        <f>I607/1.21*0.21</f>
        <v>0</v>
      </c>
    </row>
  </sheetData>
  <sheetProtection selectLockedCells="1" selectUnlockedCells="1"/>
  <autoFilter ref="E1:E607"/>
  <mergeCells count="6">
    <mergeCell ref="H1:I1"/>
    <mergeCell ref="C3:E3"/>
    <mergeCell ref="C571:E571"/>
    <mergeCell ref="C599:E599"/>
    <mergeCell ref="G607:H607"/>
    <mergeCell ref="G608:H608"/>
  </mergeCells>
  <printOptions/>
  <pageMargins left="0.5604166666666667" right="0.1125" top="0.25" bottom="0.215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/>
  <dcterms:created xsi:type="dcterms:W3CDTF">2024-02-13T18:06:27Z</dcterms:created>
  <dcterms:modified xsi:type="dcterms:W3CDTF">2024-02-15T17:00:10Z</dcterms:modified>
  <cp:category/>
  <cp:version/>
  <cp:contentType/>
  <cp:contentStatus/>
  <cp:revision>2</cp:revision>
</cp:coreProperties>
</file>